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3" l="1"/>
  <c r="B1" i="3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1" i="3"/>
  <c r="I33" i="1"/>
  <c r="I13" i="1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C6" i="2"/>
  <c r="K7" i="1"/>
  <c r="L7" i="1"/>
  <c r="M7" i="1"/>
  <c r="N7" i="1"/>
  <c r="O7" i="1"/>
  <c r="P7" i="1"/>
  <c r="Q7" i="1"/>
  <c r="R7" i="1"/>
  <c r="S7" i="1"/>
  <c r="T7" i="1"/>
  <c r="J7" i="1"/>
  <c r="D7" i="1"/>
  <c r="E7" i="1"/>
  <c r="F7" i="1"/>
  <c r="G7" i="1"/>
  <c r="H7" i="1"/>
  <c r="C7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7" i="1" l="1"/>
</calcChain>
</file>

<file path=xl/sharedStrings.xml><?xml version="1.0" encoding="utf-8"?>
<sst xmlns="http://schemas.openxmlformats.org/spreadsheetml/2006/main" count="124" uniqueCount="85">
  <si>
    <t>ỦY BAN NHÂN DÂN</t>
  </si>
  <si>
    <t>TỈNH ĐẮK LẮK</t>
  </si>
  <si>
    <t>THÔNG KÊ TỔ CHỨC, HỘI VIÊN</t>
  </si>
  <si>
    <t>HỘI CỰU GIÁO CHỨC</t>
  </si>
  <si>
    <r>
      <t>VÀ TÌNH HÌNH PHÁT HUY VAI TRÒ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NHÀ GIÁO 6 THÁNG ĐẦU NĂM 2024</t>
    </r>
  </si>
  <si>
    <t>Hội CGC huyện/thị xã/thành phố và trực thuộc</t>
  </si>
  <si>
    <t>Hội cơ sở</t>
  </si>
  <si>
    <t>Chi hội</t>
  </si>
  <si>
    <t>Hội viên</t>
  </si>
  <si>
    <t>Tham gia c.tác Đảng</t>
  </si>
  <si>
    <t>Công tác  chính quyền</t>
  </si>
  <si>
    <t>Công tác  ĐT, MT</t>
  </si>
  <si>
    <t>Tgia Xây dựng  NTM</t>
  </si>
  <si>
    <t>Tgia ctrình GN</t>
  </si>
  <si>
    <t>H tập  NQ Đảng</t>
  </si>
  <si>
    <t>Số hội</t>
  </si>
  <si>
    <t>Mới</t>
  </si>
  <si>
    <t>Số Chi</t>
  </si>
  <si>
    <t>Mới  lập</t>
  </si>
  <si>
    <t>Số gv  hưu</t>
  </si>
  <si>
    <t>Tổng số hv</t>
  </si>
  <si>
    <t>% hv/gv hưu</t>
  </si>
  <si>
    <t>Mới k.nạp</t>
  </si>
  <si>
    <t>Nữ</t>
  </si>
  <si>
    <t>D. tộc th. số</t>
  </si>
  <si>
    <t>Số hv</t>
  </si>
  <si>
    <t>BT, PBT</t>
  </si>
  <si>
    <t>Toàn tỉnh</t>
  </si>
  <si>
    <t>Buôn Ma Thuột</t>
  </si>
  <si>
    <t>Buôn Hồ</t>
  </si>
  <si>
    <t>Buôn Đôn</t>
  </si>
  <si>
    <t>Cư Kuin</t>
  </si>
  <si>
    <t>Cư M’gar</t>
  </si>
  <si>
    <t>Ea Kar</t>
  </si>
  <si>
    <t>Ea H’Leo</t>
  </si>
  <si>
    <t>Ea Súp</t>
  </si>
  <si>
    <t>Krông Ana</t>
  </si>
  <si>
    <t>Krông Bông</t>
  </si>
  <si>
    <t>Krông Búk</t>
  </si>
  <si>
    <t>Krông Năng</t>
  </si>
  <si>
    <t>Krông Pắc</t>
  </si>
  <si>
    <t>Lắk</t>
  </si>
  <si>
    <t>M’Drắk</t>
  </si>
  <si>
    <t>Trực thuộc Tỉnh Hội</t>
  </si>
  <si>
    <t>Thăm hỏi, hiếu hỷ</t>
  </si>
  <si>
    <t>Số hộ phát triển kinh tế</t>
  </si>
  <si>
    <t>Quỹ hội</t>
  </si>
  <si>
    <t>Văn hóa, văn nghệ</t>
  </si>
  <si>
    <t>Rèn luyện sức khỏe</t>
  </si>
  <si>
    <t>Theo sở thích khác</t>
  </si>
  <si>
    <t>Giao lưu</t>
  </si>
  <si>
    <t>Khám sức khỏe định kỳ</t>
  </si>
  <si>
    <t>Triệu đ</t>
  </si>
  <si>
    <t>Tư vấn</t>
  </si>
  <si>
    <t>Hỗ trợ khó khăn</t>
  </si>
  <si>
    <t>huyện</t>
  </si>
  <si>
    <t>%</t>
  </si>
  <si>
    <t>Số hộ</t>
  </si>
  <si>
    <t>Biểu 2</t>
  </si>
  <si>
    <t>Số cuộc</t>
  </si>
  <si>
    <t>Số CLB</t>
  </si>
  <si>
    <t>Số hội viên</t>
  </si>
  <si>
    <r>
      <t xml:space="preserve">                                                                                                        </t>
    </r>
    <r>
      <rPr>
        <sz val="11"/>
        <color theme="1"/>
        <rFont val="Times New Roman"/>
        <family val="1"/>
      </rPr>
      <t>stt</t>
    </r>
  </si>
  <si>
    <t>HT, lt  TT, ĐĐ,PC HCM</t>
  </si>
  <si>
    <t xml:space="preserve">         </t>
  </si>
  <si>
    <t>Phụ lục 1</t>
  </si>
  <si>
    <t>( Kèm theo Báo cáo số   13  /HCGC, ngày  13 / 6  /2023)</t>
  </si>
  <si>
    <r>
      <t xml:space="preserve">          </t>
    </r>
    <r>
      <rPr>
        <b/>
        <sz val="10"/>
        <color theme="1"/>
        <rFont val="Times New Roman"/>
        <family val="1"/>
      </rPr>
      <t xml:space="preserve">      </t>
    </r>
    <r>
      <rPr>
        <sz val="10"/>
        <color theme="1"/>
        <rFont val="Times New Roman"/>
        <family val="1"/>
      </rPr>
      <t>STT</t>
    </r>
  </si>
  <si>
    <t>Th quan</t>
  </si>
  <si>
    <t>Cơ quan Sở GD&amp;ĐT</t>
  </si>
  <si>
    <t>Tt GDTX tỉnh</t>
  </si>
  <si>
    <t>Tr CĐSP Đắk Lắk</t>
  </si>
  <si>
    <t>Tr CĐ Kỹ thuật Đắk Lắk</t>
  </si>
  <si>
    <t>Tr Trung cấp Đắk Lắk</t>
  </si>
  <si>
    <t>THPT Buôn Ma Thuột</t>
  </si>
  <si>
    <t>THPT Chu Văn An</t>
  </si>
  <si>
    <t>THPT Lê Quý Đôn</t>
  </si>
  <si>
    <t>THPT chuyên N.Du</t>
  </si>
  <si>
    <t>THPTNT N’Trang Lơng</t>
  </si>
  <si>
    <t xml:space="preserve"> Cty STB-TH Đắk Lắk</t>
  </si>
  <si>
    <t xml:space="preserve">THỐNG KÊ CÔNG TÁC ĐỜI SỐNG 6 THÁNG NĂM 2024                            </t>
  </si>
  <si>
    <t xml:space="preserve"> THPT chuyên N.Du</t>
  </si>
  <si>
    <t xml:space="preserve"> THPTNT N’Trang Lơng</t>
  </si>
  <si>
    <t xml:space="preserve"> Trung tâm GDTX tỉnh</t>
  </si>
  <si>
    <r>
      <t>( Kèm theo Báo cáo số 13/HCGC, ngày 13 / 6  /2024)</t>
    </r>
    <r>
      <rPr>
        <b/>
        <sz val="12"/>
        <color theme="1"/>
        <rFont val="Times New Roman"/>
        <family val="1"/>
      </rPr>
      <t xml:space="preserve">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</si>
</sst>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0" fontId="4" fillId="0" borderId="1" xfId="1" applyNumberFormat="1" applyFont="1" applyBorder="1" applyAlignment="1">
      <alignment horizontal="right" vertical="center" wrapText="1"/>
    </xf>
    <xf numFmtId="0" fontId="0" fillId="0" borderId="1" xfId="0" applyBorder="1"/>
    <xf numFmtId="10" fontId="0" fillId="0" borderId="0" xfId="1" applyNumberFormat="1" applyFont="1"/>
    <xf numFmtId="0" fontId="5" fillId="0" borderId="7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10" fontId="4" fillId="0" borderId="3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10" fontId="14" fillId="0" borderId="0" xfId="0" applyNumberFormat="1" applyFont="1" applyAlignment="1">
      <alignment horizontal="right" vertical="center"/>
    </xf>
    <xf numFmtId="0" fontId="15" fillId="0" borderId="0" xfId="0" applyFont="1"/>
    <xf numFmtId="164" fontId="5" fillId="0" borderId="1" xfId="1" applyNumberFormat="1" applyFont="1" applyBorder="1" applyAlignment="1">
      <alignment horizontal="right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F20" sqref="F20"/>
    </sheetView>
  </sheetViews>
  <sheetFormatPr defaultRowHeight="13.8" x14ac:dyDescent="0.25"/>
  <cols>
    <col min="1" max="1" width="3.8984375" customWidth="1"/>
    <col min="2" max="2" width="22.09765625" customWidth="1"/>
    <col min="3" max="3" width="6.59765625" customWidth="1"/>
    <col min="4" max="4" width="5.59765625" customWidth="1"/>
    <col min="5" max="5" width="5.3984375" customWidth="1"/>
    <col min="6" max="7" width="6" customWidth="1"/>
    <col min="8" max="8" width="5.8984375" customWidth="1"/>
    <col min="9" max="9" width="7.3984375" customWidth="1"/>
    <col min="10" max="10" width="5.69921875" customWidth="1"/>
    <col min="11" max="11" width="4.8984375" customWidth="1"/>
    <col min="12" max="12" width="5.09765625" customWidth="1"/>
    <col min="13" max="14" width="5.296875" customWidth="1"/>
    <col min="15" max="15" width="5.69921875" customWidth="1"/>
    <col min="16" max="16" width="5.8984375" customWidth="1"/>
    <col min="17" max="17" width="6.09765625" customWidth="1"/>
    <col min="18" max="18" width="5.3984375" customWidth="1"/>
    <col min="19" max="19" width="5.59765625" customWidth="1"/>
    <col min="20" max="20" width="6.59765625" customWidth="1"/>
  </cols>
  <sheetData>
    <row r="1" spans="1:20" ht="15.75" customHeight="1" x14ac:dyDescent="0.3">
      <c r="A1" s="39" t="s">
        <v>0</v>
      </c>
      <c r="B1" s="39"/>
      <c r="E1" s="40" t="s">
        <v>2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7" t="s">
        <v>65</v>
      </c>
      <c r="S1" s="17"/>
    </row>
    <row r="2" spans="1:20" ht="15.75" customHeight="1" x14ac:dyDescent="0.3">
      <c r="A2" s="38" t="s">
        <v>1</v>
      </c>
      <c r="B2" s="38"/>
      <c r="D2" s="40" t="s">
        <v>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0" ht="15.6" x14ac:dyDescent="0.3">
      <c r="A3" s="1" t="s">
        <v>3</v>
      </c>
      <c r="F3" s="42" t="s">
        <v>84</v>
      </c>
      <c r="G3" s="42"/>
      <c r="H3" s="42"/>
      <c r="I3" s="42"/>
      <c r="J3" s="42"/>
      <c r="K3" s="42"/>
      <c r="L3" s="42"/>
      <c r="M3" s="42"/>
      <c r="N3" s="42"/>
    </row>
    <row r="5" spans="1:20" ht="36.75" customHeight="1" x14ac:dyDescent="0.25">
      <c r="A5" s="35" t="s">
        <v>62</v>
      </c>
      <c r="B5" s="34" t="s">
        <v>5</v>
      </c>
      <c r="C5" s="34" t="s">
        <v>6</v>
      </c>
      <c r="D5" s="34"/>
      <c r="E5" s="36" t="s">
        <v>7</v>
      </c>
      <c r="F5" s="37"/>
      <c r="G5" s="34" t="s">
        <v>8</v>
      </c>
      <c r="H5" s="34"/>
      <c r="I5" s="34"/>
      <c r="J5" s="34"/>
      <c r="K5" s="34"/>
      <c r="L5" s="34"/>
      <c r="M5" s="34" t="s">
        <v>9</v>
      </c>
      <c r="N5" s="34"/>
      <c r="O5" s="34" t="s">
        <v>10</v>
      </c>
      <c r="P5" s="34" t="s">
        <v>11</v>
      </c>
      <c r="Q5" s="34" t="s">
        <v>12</v>
      </c>
      <c r="R5" s="34" t="s">
        <v>13</v>
      </c>
      <c r="S5" s="41" t="s">
        <v>14</v>
      </c>
      <c r="T5" s="34" t="s">
        <v>63</v>
      </c>
    </row>
    <row r="6" spans="1:20" ht="27.6" x14ac:dyDescent="0.25">
      <c r="A6" s="35"/>
      <c r="B6" s="34"/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2" t="s">
        <v>24</v>
      </c>
      <c r="M6" s="7" t="s">
        <v>25</v>
      </c>
      <c r="N6" s="7" t="s">
        <v>26</v>
      </c>
      <c r="O6" s="34"/>
      <c r="P6" s="34"/>
      <c r="Q6" s="34"/>
      <c r="R6" s="34"/>
      <c r="S6" s="41"/>
      <c r="T6" s="34"/>
    </row>
    <row r="7" spans="1:20" ht="15.6" x14ac:dyDescent="0.25">
      <c r="A7" s="5">
        <v>0</v>
      </c>
      <c r="B7" s="9" t="s">
        <v>27</v>
      </c>
      <c r="C7" s="4">
        <f t="shared" ref="C7:H7" si="0">SUM(C8:C34)</f>
        <v>138</v>
      </c>
      <c r="D7" s="4">
        <f t="shared" si="0"/>
        <v>0</v>
      </c>
      <c r="E7" s="4">
        <f t="shared" si="0"/>
        <v>93</v>
      </c>
      <c r="F7" s="4">
        <f t="shared" si="0"/>
        <v>0</v>
      </c>
      <c r="G7" s="4">
        <f t="shared" si="0"/>
        <v>5818</v>
      </c>
      <c r="H7" s="4">
        <f t="shared" si="0"/>
        <v>4830</v>
      </c>
      <c r="I7" s="13">
        <f>H7/G7</f>
        <v>0.83018219319353725</v>
      </c>
      <c r="J7" s="4">
        <f t="shared" ref="J7:T7" si="1">SUM(J8:J34)</f>
        <v>129</v>
      </c>
      <c r="K7" s="12">
        <f t="shared" si="1"/>
        <v>3992</v>
      </c>
      <c r="L7" s="4">
        <f t="shared" si="1"/>
        <v>583</v>
      </c>
      <c r="M7" s="4">
        <f t="shared" si="1"/>
        <v>201</v>
      </c>
      <c r="N7" s="4">
        <f t="shared" si="1"/>
        <v>89</v>
      </c>
      <c r="O7" s="4">
        <f t="shared" si="1"/>
        <v>73</v>
      </c>
      <c r="P7" s="4">
        <f t="shared" si="1"/>
        <v>533</v>
      </c>
      <c r="Q7" s="4">
        <f t="shared" si="1"/>
        <v>3079</v>
      </c>
      <c r="R7" s="4">
        <f t="shared" si="1"/>
        <v>2089</v>
      </c>
      <c r="S7" s="4">
        <f t="shared" si="1"/>
        <v>2267</v>
      </c>
      <c r="T7" s="4">
        <f t="shared" si="1"/>
        <v>4073</v>
      </c>
    </row>
    <row r="8" spans="1:20" x14ac:dyDescent="0.25">
      <c r="A8" s="8">
        <v>1</v>
      </c>
      <c r="B8" s="30" t="s">
        <v>28</v>
      </c>
      <c r="C8" s="10">
        <v>21</v>
      </c>
      <c r="D8" s="10">
        <v>0</v>
      </c>
      <c r="E8" s="10">
        <v>0</v>
      </c>
      <c r="F8" s="10">
        <v>0</v>
      </c>
      <c r="G8" s="10">
        <v>950</v>
      </c>
      <c r="H8" s="10">
        <v>814</v>
      </c>
      <c r="I8" s="13">
        <f t="shared" ref="I8:I32" si="2">H8/G8</f>
        <v>0.85684210526315785</v>
      </c>
      <c r="J8" s="10">
        <v>0</v>
      </c>
      <c r="K8" s="10">
        <v>702</v>
      </c>
      <c r="L8" s="10">
        <v>28</v>
      </c>
      <c r="M8" s="10">
        <v>11</v>
      </c>
      <c r="N8" s="10">
        <v>11</v>
      </c>
      <c r="O8" s="10">
        <v>16</v>
      </c>
      <c r="P8" s="10">
        <v>72</v>
      </c>
      <c r="Q8" s="10">
        <v>0</v>
      </c>
      <c r="R8" s="10">
        <v>0</v>
      </c>
      <c r="S8" s="10">
        <v>117</v>
      </c>
      <c r="T8" s="33">
        <v>760</v>
      </c>
    </row>
    <row r="9" spans="1:20" x14ac:dyDescent="0.25">
      <c r="A9" s="8">
        <v>2</v>
      </c>
      <c r="B9" s="30" t="s">
        <v>29</v>
      </c>
      <c r="C9" s="10">
        <v>8</v>
      </c>
      <c r="D9" s="10">
        <v>0</v>
      </c>
      <c r="E9" s="10">
        <v>0</v>
      </c>
      <c r="F9" s="10">
        <v>0</v>
      </c>
      <c r="G9" s="10">
        <v>282</v>
      </c>
      <c r="H9" s="10">
        <v>265</v>
      </c>
      <c r="I9" s="13">
        <f t="shared" si="2"/>
        <v>0.93971631205673756</v>
      </c>
      <c r="J9" s="10">
        <v>3</v>
      </c>
      <c r="K9" s="10">
        <v>213</v>
      </c>
      <c r="L9" s="10">
        <v>32</v>
      </c>
      <c r="M9" s="10">
        <v>17</v>
      </c>
      <c r="N9" s="10">
        <v>6</v>
      </c>
      <c r="O9" s="10">
        <v>5</v>
      </c>
      <c r="P9" s="10">
        <v>37</v>
      </c>
      <c r="Q9" s="10">
        <v>263</v>
      </c>
      <c r="R9" s="10">
        <v>263</v>
      </c>
      <c r="S9" s="10">
        <v>263</v>
      </c>
      <c r="T9" s="10">
        <v>263</v>
      </c>
    </row>
    <row r="10" spans="1:20" x14ac:dyDescent="0.25">
      <c r="A10" s="8">
        <v>3</v>
      </c>
      <c r="B10" s="30" t="s">
        <v>30</v>
      </c>
      <c r="C10" s="10">
        <v>6</v>
      </c>
      <c r="D10" s="10">
        <v>0</v>
      </c>
      <c r="E10" s="10">
        <v>6</v>
      </c>
      <c r="F10" s="10">
        <v>0</v>
      </c>
      <c r="G10" s="10">
        <v>193</v>
      </c>
      <c r="H10" s="10">
        <v>167</v>
      </c>
      <c r="I10" s="13">
        <f t="shared" si="2"/>
        <v>0.86528497409326421</v>
      </c>
      <c r="J10" s="10">
        <v>0</v>
      </c>
      <c r="K10" s="10">
        <v>152</v>
      </c>
      <c r="L10" s="10">
        <v>58</v>
      </c>
      <c r="M10" s="10">
        <v>3</v>
      </c>
      <c r="N10" s="10">
        <v>1</v>
      </c>
      <c r="O10" s="10">
        <v>8</v>
      </c>
      <c r="P10" s="10">
        <v>13</v>
      </c>
      <c r="Q10" s="10">
        <v>98</v>
      </c>
      <c r="R10" s="10">
        <v>13</v>
      </c>
      <c r="S10" s="10">
        <v>47</v>
      </c>
      <c r="T10" s="10" t="s">
        <v>64</v>
      </c>
    </row>
    <row r="11" spans="1:20" x14ac:dyDescent="0.25">
      <c r="A11" s="8">
        <v>4</v>
      </c>
      <c r="B11" s="30" t="s">
        <v>31</v>
      </c>
      <c r="C11" s="10">
        <v>5</v>
      </c>
      <c r="D11" s="11">
        <v>0</v>
      </c>
      <c r="E11" s="11">
        <v>0</v>
      </c>
      <c r="F11" s="11">
        <v>0</v>
      </c>
      <c r="G11" s="11">
        <v>403</v>
      </c>
      <c r="H11" s="11">
        <v>161</v>
      </c>
      <c r="I11" s="13">
        <f t="shared" si="2"/>
        <v>0.39950372208436724</v>
      </c>
      <c r="J11" s="11">
        <v>20</v>
      </c>
      <c r="K11" s="11">
        <v>151</v>
      </c>
      <c r="L11" s="11">
        <v>5</v>
      </c>
      <c r="M11" s="11">
        <v>56</v>
      </c>
      <c r="N11" s="11">
        <v>0</v>
      </c>
      <c r="O11" s="11">
        <v>3</v>
      </c>
      <c r="P11" s="11">
        <v>22</v>
      </c>
      <c r="Q11" s="11">
        <v>161</v>
      </c>
      <c r="R11" s="11">
        <v>161</v>
      </c>
      <c r="S11" s="11">
        <v>161</v>
      </c>
      <c r="T11" s="11">
        <v>161</v>
      </c>
    </row>
    <row r="12" spans="1:20" x14ac:dyDescent="0.25">
      <c r="A12" s="8">
        <v>5</v>
      </c>
      <c r="B12" s="30" t="s">
        <v>32</v>
      </c>
      <c r="C12" s="10">
        <v>14</v>
      </c>
      <c r="D12" s="10">
        <v>0</v>
      </c>
      <c r="E12" s="10">
        <v>0</v>
      </c>
      <c r="F12" s="10">
        <v>0</v>
      </c>
      <c r="G12" s="10">
        <v>663</v>
      </c>
      <c r="H12" s="10">
        <v>624</v>
      </c>
      <c r="I12" s="13">
        <f t="shared" si="2"/>
        <v>0.94117647058823528</v>
      </c>
      <c r="J12" s="10">
        <v>31</v>
      </c>
      <c r="K12" s="10">
        <v>514</v>
      </c>
      <c r="L12" s="10">
        <v>104</v>
      </c>
      <c r="M12" s="10">
        <v>14</v>
      </c>
      <c r="N12" s="10">
        <v>10</v>
      </c>
      <c r="O12" s="10">
        <v>6</v>
      </c>
      <c r="P12" s="10">
        <v>65</v>
      </c>
      <c r="Q12" s="10">
        <v>624</v>
      </c>
      <c r="R12" s="10">
        <v>236</v>
      </c>
      <c r="S12" s="10">
        <v>274</v>
      </c>
      <c r="T12" s="10">
        <v>624</v>
      </c>
    </row>
    <row r="13" spans="1:20" x14ac:dyDescent="0.25">
      <c r="A13" s="8">
        <v>6</v>
      </c>
      <c r="B13" s="30" t="s">
        <v>33</v>
      </c>
      <c r="C13" s="10">
        <v>12</v>
      </c>
      <c r="D13" s="10">
        <v>0</v>
      </c>
      <c r="E13" s="10">
        <v>30</v>
      </c>
      <c r="F13" s="10">
        <v>0</v>
      </c>
      <c r="G13" s="10">
        <v>449</v>
      </c>
      <c r="H13" s="10">
        <v>391</v>
      </c>
      <c r="I13" s="13">
        <f t="shared" si="2"/>
        <v>0.87082405345211578</v>
      </c>
      <c r="J13" s="10">
        <v>9</v>
      </c>
      <c r="K13" s="10">
        <v>343</v>
      </c>
      <c r="L13" s="10">
        <v>26</v>
      </c>
      <c r="M13" s="10">
        <v>12</v>
      </c>
      <c r="N13" s="10">
        <v>10</v>
      </c>
      <c r="O13" s="10">
        <v>2</v>
      </c>
      <c r="P13" s="10">
        <v>27</v>
      </c>
      <c r="Q13" s="10">
        <v>104</v>
      </c>
      <c r="R13" s="10">
        <v>41</v>
      </c>
      <c r="S13" s="10">
        <v>151</v>
      </c>
      <c r="T13" s="10">
        <v>305</v>
      </c>
    </row>
    <row r="14" spans="1:20" x14ac:dyDescent="0.25">
      <c r="A14" s="8">
        <v>7</v>
      </c>
      <c r="B14" s="30" t="s">
        <v>34</v>
      </c>
      <c r="C14" s="10">
        <v>5</v>
      </c>
      <c r="D14" s="11">
        <v>0</v>
      </c>
      <c r="E14" s="11">
        <v>0</v>
      </c>
      <c r="F14" s="11">
        <v>0</v>
      </c>
      <c r="G14" s="11">
        <v>181</v>
      </c>
      <c r="H14" s="11">
        <v>112</v>
      </c>
      <c r="I14" s="13">
        <f t="shared" si="2"/>
        <v>0.61878453038674031</v>
      </c>
      <c r="J14" s="11">
        <v>0</v>
      </c>
      <c r="K14" s="11">
        <v>90</v>
      </c>
      <c r="L14" s="11">
        <v>10</v>
      </c>
      <c r="M14" s="11">
        <v>5</v>
      </c>
      <c r="N14" s="11">
        <v>5</v>
      </c>
      <c r="O14" s="11">
        <v>4</v>
      </c>
      <c r="P14" s="11">
        <v>12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8">
        <v>8</v>
      </c>
      <c r="B15" s="30" t="s">
        <v>35</v>
      </c>
      <c r="C15" s="10">
        <v>1</v>
      </c>
      <c r="D15" s="10">
        <v>0</v>
      </c>
      <c r="E15" s="10">
        <v>3</v>
      </c>
      <c r="F15" s="10">
        <v>0</v>
      </c>
      <c r="G15" s="10">
        <v>114</v>
      </c>
      <c r="H15" s="10">
        <v>105</v>
      </c>
      <c r="I15" s="13">
        <f t="shared" si="2"/>
        <v>0.92105263157894735</v>
      </c>
      <c r="J15" s="10">
        <v>0</v>
      </c>
      <c r="K15" s="10">
        <v>100</v>
      </c>
      <c r="L15" s="10">
        <v>20</v>
      </c>
      <c r="M15" s="10">
        <v>3</v>
      </c>
      <c r="N15" s="10">
        <v>3</v>
      </c>
      <c r="O15" s="10">
        <v>1</v>
      </c>
      <c r="P15" s="10">
        <v>13</v>
      </c>
      <c r="Q15" s="10">
        <v>105</v>
      </c>
      <c r="R15" s="10">
        <v>105</v>
      </c>
      <c r="S15" s="10">
        <v>105</v>
      </c>
      <c r="T15" s="10">
        <v>105</v>
      </c>
    </row>
    <row r="16" spans="1:20" x14ac:dyDescent="0.25">
      <c r="A16" s="8">
        <v>9</v>
      </c>
      <c r="B16" s="30" t="s">
        <v>36</v>
      </c>
      <c r="C16" s="10">
        <v>5</v>
      </c>
      <c r="D16" s="10">
        <v>0</v>
      </c>
      <c r="E16" s="10">
        <v>2</v>
      </c>
      <c r="F16" s="10">
        <v>0</v>
      </c>
      <c r="G16" s="10">
        <v>319</v>
      </c>
      <c r="H16" s="10">
        <v>234</v>
      </c>
      <c r="I16" s="13">
        <f t="shared" si="2"/>
        <v>0.73354231974921635</v>
      </c>
      <c r="J16" s="10">
        <v>14</v>
      </c>
      <c r="K16" s="10">
        <v>215</v>
      </c>
      <c r="L16" s="10">
        <v>12</v>
      </c>
      <c r="M16" s="10">
        <v>8</v>
      </c>
      <c r="N16" s="10">
        <v>4</v>
      </c>
      <c r="O16" s="10">
        <v>2</v>
      </c>
      <c r="P16" s="10">
        <v>15</v>
      </c>
      <c r="Q16" s="10">
        <v>234</v>
      </c>
      <c r="R16" s="10">
        <v>210</v>
      </c>
      <c r="S16" s="10">
        <v>102</v>
      </c>
      <c r="T16" s="10">
        <v>223</v>
      </c>
    </row>
    <row r="17" spans="1:20" x14ac:dyDescent="0.25">
      <c r="A17" s="8">
        <v>10</v>
      </c>
      <c r="B17" s="30" t="s">
        <v>37</v>
      </c>
      <c r="C17" s="10">
        <v>10</v>
      </c>
      <c r="D17" s="10">
        <v>0</v>
      </c>
      <c r="E17" s="10">
        <v>9</v>
      </c>
      <c r="F17" s="10">
        <v>0</v>
      </c>
      <c r="G17" s="10">
        <v>249</v>
      </c>
      <c r="H17" s="10">
        <v>241</v>
      </c>
      <c r="I17" s="13">
        <f t="shared" si="2"/>
        <v>0.96787148594377514</v>
      </c>
      <c r="J17" s="10">
        <v>2</v>
      </c>
      <c r="K17" s="10">
        <v>201</v>
      </c>
      <c r="L17" s="10">
        <v>31</v>
      </c>
      <c r="M17" s="10">
        <v>7</v>
      </c>
      <c r="N17" s="10">
        <v>7</v>
      </c>
      <c r="O17" s="10">
        <v>0</v>
      </c>
      <c r="P17" s="10">
        <v>42</v>
      </c>
      <c r="Q17" s="10">
        <v>241</v>
      </c>
      <c r="R17" s="10">
        <v>241</v>
      </c>
      <c r="S17" s="10">
        <v>241</v>
      </c>
      <c r="T17" s="10">
        <v>241</v>
      </c>
    </row>
    <row r="18" spans="1:20" x14ac:dyDescent="0.25">
      <c r="A18" s="8">
        <v>11</v>
      </c>
      <c r="B18" s="30" t="s">
        <v>38</v>
      </c>
      <c r="C18" s="10">
        <v>4</v>
      </c>
      <c r="D18" s="10">
        <v>0</v>
      </c>
      <c r="E18" s="10">
        <v>3</v>
      </c>
      <c r="F18" s="10">
        <v>0</v>
      </c>
      <c r="G18" s="10">
        <v>114</v>
      </c>
      <c r="H18" s="10">
        <v>100</v>
      </c>
      <c r="I18" s="13">
        <f t="shared" si="2"/>
        <v>0.8771929824561403</v>
      </c>
      <c r="J18" s="10">
        <v>8</v>
      </c>
      <c r="K18" s="10">
        <v>97</v>
      </c>
      <c r="L18" s="10">
        <v>6</v>
      </c>
      <c r="M18" s="10">
        <v>3</v>
      </c>
      <c r="N18" s="10">
        <v>3</v>
      </c>
      <c r="O18" s="10">
        <v>6</v>
      </c>
      <c r="P18" s="10">
        <v>16</v>
      </c>
      <c r="Q18" s="10"/>
      <c r="R18" s="10"/>
      <c r="S18" s="10">
        <v>89</v>
      </c>
      <c r="T18" s="10">
        <v>94</v>
      </c>
    </row>
    <row r="19" spans="1:20" x14ac:dyDescent="0.25">
      <c r="A19" s="8">
        <v>12</v>
      </c>
      <c r="B19" s="30" t="s">
        <v>39</v>
      </c>
      <c r="C19" s="10">
        <v>9</v>
      </c>
      <c r="D19" s="10">
        <v>0</v>
      </c>
      <c r="E19" s="10">
        <v>0</v>
      </c>
      <c r="F19" s="10">
        <v>0</v>
      </c>
      <c r="G19" s="10">
        <v>369</v>
      </c>
      <c r="H19" s="10">
        <v>342</v>
      </c>
      <c r="I19" s="13">
        <f t="shared" si="2"/>
        <v>0.92682926829268297</v>
      </c>
      <c r="J19" s="10">
        <v>5</v>
      </c>
      <c r="K19" s="10">
        <v>258</v>
      </c>
      <c r="L19" s="10">
        <v>77</v>
      </c>
      <c r="M19" s="10">
        <v>7</v>
      </c>
      <c r="N19" s="10">
        <v>7</v>
      </c>
      <c r="O19" s="10">
        <v>0</v>
      </c>
      <c r="P19" s="10">
        <v>34</v>
      </c>
      <c r="Q19" s="10">
        <v>300</v>
      </c>
      <c r="R19" s="10">
        <v>275</v>
      </c>
      <c r="S19" s="10">
        <v>148</v>
      </c>
      <c r="T19" s="10">
        <v>310</v>
      </c>
    </row>
    <row r="20" spans="1:20" x14ac:dyDescent="0.25">
      <c r="A20" s="8">
        <v>13</v>
      </c>
      <c r="B20" s="30" t="s">
        <v>40</v>
      </c>
      <c r="C20" s="10">
        <v>14</v>
      </c>
      <c r="D20" s="10">
        <v>0</v>
      </c>
      <c r="E20" s="10">
        <v>0</v>
      </c>
      <c r="F20" s="10">
        <v>0</v>
      </c>
      <c r="G20" s="10">
        <v>534</v>
      </c>
      <c r="H20" s="10">
        <v>430</v>
      </c>
      <c r="I20" s="13">
        <f t="shared" si="2"/>
        <v>0.80524344569288386</v>
      </c>
      <c r="J20" s="10">
        <v>24</v>
      </c>
      <c r="K20" s="10">
        <v>356</v>
      </c>
      <c r="L20" s="10">
        <v>36</v>
      </c>
      <c r="M20" s="10">
        <v>30</v>
      </c>
      <c r="N20" s="10">
        <v>8</v>
      </c>
      <c r="O20" s="10">
        <v>12</v>
      </c>
      <c r="P20" s="10">
        <v>69</v>
      </c>
      <c r="Q20" s="10">
        <v>435</v>
      </c>
      <c r="R20" s="10">
        <v>100</v>
      </c>
      <c r="S20" s="10">
        <v>162</v>
      </c>
      <c r="T20" s="10">
        <v>429</v>
      </c>
    </row>
    <row r="21" spans="1:20" x14ac:dyDescent="0.25">
      <c r="A21" s="8">
        <v>14</v>
      </c>
      <c r="B21" s="30" t="s">
        <v>41</v>
      </c>
      <c r="C21" s="10">
        <v>6</v>
      </c>
      <c r="D21" s="10">
        <v>0</v>
      </c>
      <c r="E21" s="10">
        <v>5</v>
      </c>
      <c r="F21" s="10">
        <v>0</v>
      </c>
      <c r="G21" s="10">
        <v>227</v>
      </c>
      <c r="H21" s="10">
        <v>203</v>
      </c>
      <c r="I21" s="13">
        <f t="shared" si="2"/>
        <v>0.89427312775330392</v>
      </c>
      <c r="J21" s="10">
        <v>0</v>
      </c>
      <c r="K21" s="10">
        <v>138</v>
      </c>
      <c r="L21" s="10">
        <v>85</v>
      </c>
      <c r="M21" s="10">
        <v>11</v>
      </c>
      <c r="N21" s="10">
        <v>4</v>
      </c>
      <c r="O21" s="10">
        <v>0</v>
      </c>
      <c r="P21" s="10">
        <v>25</v>
      </c>
      <c r="Q21" s="10">
        <v>203</v>
      </c>
      <c r="R21" s="10">
        <v>203</v>
      </c>
      <c r="S21" s="10">
        <v>203</v>
      </c>
      <c r="T21" s="10">
        <v>203</v>
      </c>
    </row>
    <row r="22" spans="1:20" x14ac:dyDescent="0.25">
      <c r="A22" s="8">
        <v>15</v>
      </c>
      <c r="B22" s="30" t="s">
        <v>42</v>
      </c>
      <c r="C22" s="10">
        <v>7</v>
      </c>
      <c r="D22" s="10">
        <v>0</v>
      </c>
      <c r="E22" s="10">
        <v>25</v>
      </c>
      <c r="F22" s="10">
        <v>0</v>
      </c>
      <c r="G22" s="10">
        <v>243</v>
      </c>
      <c r="H22" s="10">
        <v>226</v>
      </c>
      <c r="I22" s="13">
        <f t="shared" si="2"/>
        <v>0.93004115226337447</v>
      </c>
      <c r="J22" s="10">
        <v>4</v>
      </c>
      <c r="K22" s="10">
        <v>191</v>
      </c>
      <c r="L22" s="10">
        <v>41</v>
      </c>
      <c r="M22" s="10">
        <v>4</v>
      </c>
      <c r="N22" s="10">
        <v>4</v>
      </c>
      <c r="O22" s="10">
        <v>3</v>
      </c>
      <c r="P22" s="10">
        <v>33</v>
      </c>
      <c r="Q22" s="10">
        <v>219</v>
      </c>
      <c r="R22" s="10">
        <v>219</v>
      </c>
      <c r="S22" s="10">
        <v>104</v>
      </c>
      <c r="T22" s="10">
        <v>219</v>
      </c>
    </row>
    <row r="23" spans="1:20" x14ac:dyDescent="0.25">
      <c r="A23" s="8"/>
      <c r="B23" s="31" t="s">
        <v>43</v>
      </c>
      <c r="C23" s="10"/>
      <c r="D23" s="10"/>
      <c r="E23" s="10"/>
      <c r="F23" s="10"/>
      <c r="G23" s="10"/>
      <c r="H23" s="10"/>
      <c r="I23" s="1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8">
        <v>1</v>
      </c>
      <c r="B24" s="30" t="s">
        <v>69</v>
      </c>
      <c r="C24" s="10">
        <v>1</v>
      </c>
      <c r="D24" s="10">
        <v>0</v>
      </c>
      <c r="E24" s="10">
        <v>3</v>
      </c>
      <c r="F24" s="10">
        <v>0</v>
      </c>
      <c r="G24" s="10">
        <v>50</v>
      </c>
      <c r="H24" s="10">
        <v>34</v>
      </c>
      <c r="I24" s="13">
        <f t="shared" si="2"/>
        <v>0.68</v>
      </c>
      <c r="J24" s="10">
        <v>3</v>
      </c>
      <c r="K24" s="10">
        <v>8</v>
      </c>
      <c r="L24" s="10">
        <v>2</v>
      </c>
      <c r="M24" s="10">
        <v>3</v>
      </c>
      <c r="N24" s="10">
        <v>0</v>
      </c>
      <c r="O24" s="10">
        <v>0</v>
      </c>
      <c r="P24" s="10">
        <v>4</v>
      </c>
      <c r="Q24" s="10">
        <v>0</v>
      </c>
      <c r="R24" s="10">
        <v>0</v>
      </c>
      <c r="S24" s="10">
        <v>10</v>
      </c>
      <c r="T24" s="10">
        <v>34</v>
      </c>
    </row>
    <row r="25" spans="1:20" x14ac:dyDescent="0.25">
      <c r="A25" s="8">
        <v>2</v>
      </c>
      <c r="B25" s="30" t="s">
        <v>71</v>
      </c>
      <c r="C25" s="10">
        <v>1</v>
      </c>
      <c r="D25" s="10">
        <v>0</v>
      </c>
      <c r="E25" s="10">
        <v>4</v>
      </c>
      <c r="F25" s="10">
        <v>0</v>
      </c>
      <c r="G25" s="10">
        <v>175</v>
      </c>
      <c r="H25" s="10">
        <v>116</v>
      </c>
      <c r="I25" s="13">
        <f t="shared" si="2"/>
        <v>0.66285714285714281</v>
      </c>
      <c r="J25" s="10">
        <v>4</v>
      </c>
      <c r="K25" s="10">
        <v>99</v>
      </c>
      <c r="L25" s="10">
        <v>3</v>
      </c>
      <c r="M25" s="10">
        <v>2</v>
      </c>
      <c r="N25" s="10">
        <v>1</v>
      </c>
      <c r="O25" s="10">
        <v>0</v>
      </c>
      <c r="P25" s="10">
        <v>5</v>
      </c>
      <c r="Q25" s="10">
        <v>70</v>
      </c>
      <c r="R25" s="10">
        <v>0</v>
      </c>
      <c r="S25" s="10">
        <v>62</v>
      </c>
      <c r="T25" s="10">
        <v>62</v>
      </c>
    </row>
    <row r="26" spans="1:20" x14ac:dyDescent="0.25">
      <c r="A26" s="8">
        <v>3</v>
      </c>
      <c r="B26" s="30" t="s">
        <v>72</v>
      </c>
      <c r="C26" s="10">
        <v>1</v>
      </c>
      <c r="D26" s="10">
        <v>0</v>
      </c>
      <c r="E26" s="10">
        <v>0</v>
      </c>
      <c r="F26" s="10">
        <v>0</v>
      </c>
      <c r="G26" s="10">
        <v>38</v>
      </c>
      <c r="H26" s="10">
        <v>32</v>
      </c>
      <c r="I26" s="13">
        <f t="shared" si="2"/>
        <v>0.84210526315789469</v>
      </c>
      <c r="J26" s="10">
        <v>0</v>
      </c>
      <c r="K26" s="10">
        <v>13</v>
      </c>
      <c r="L26" s="10">
        <v>3</v>
      </c>
      <c r="M26" s="10">
        <v>0</v>
      </c>
      <c r="N26" s="10">
        <v>0</v>
      </c>
      <c r="O26" s="10">
        <v>0</v>
      </c>
      <c r="P26" s="10">
        <v>3</v>
      </c>
      <c r="Q26" s="10">
        <v>0</v>
      </c>
      <c r="R26" s="10">
        <v>0</v>
      </c>
      <c r="S26" s="10">
        <v>0</v>
      </c>
      <c r="T26" s="10">
        <v>0</v>
      </c>
    </row>
    <row r="27" spans="1:20" x14ac:dyDescent="0.25">
      <c r="A27" s="8">
        <v>4</v>
      </c>
      <c r="B27" s="30" t="s">
        <v>73</v>
      </c>
      <c r="C27" s="10">
        <v>1</v>
      </c>
      <c r="D27" s="10">
        <v>0</v>
      </c>
      <c r="E27" s="10">
        <v>0</v>
      </c>
      <c r="F27" s="10">
        <v>0</v>
      </c>
      <c r="G27" s="10">
        <v>26</v>
      </c>
      <c r="H27" s="10">
        <v>22</v>
      </c>
      <c r="I27" s="13">
        <f t="shared" si="2"/>
        <v>0.84615384615384615</v>
      </c>
      <c r="J27" s="10">
        <v>0</v>
      </c>
      <c r="K27" s="10">
        <v>13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22</v>
      </c>
      <c r="R27" s="10">
        <v>22</v>
      </c>
      <c r="S27" s="10">
        <v>10</v>
      </c>
      <c r="T27" s="10">
        <v>22</v>
      </c>
    </row>
    <row r="28" spans="1:20" x14ac:dyDescent="0.25">
      <c r="A28" s="8">
        <v>5</v>
      </c>
      <c r="B28" s="30" t="s">
        <v>74</v>
      </c>
      <c r="C28" s="10">
        <v>1</v>
      </c>
      <c r="D28" s="10">
        <v>0</v>
      </c>
      <c r="E28" s="10">
        <v>0</v>
      </c>
      <c r="F28" s="10">
        <v>0</v>
      </c>
      <c r="G28" s="10">
        <v>55</v>
      </c>
      <c r="H28" s="10">
        <v>53</v>
      </c>
      <c r="I28" s="13">
        <f t="shared" si="2"/>
        <v>0.96363636363636362</v>
      </c>
      <c r="J28" s="10">
        <v>0</v>
      </c>
      <c r="K28" s="10">
        <v>36</v>
      </c>
      <c r="L28" s="10">
        <v>0</v>
      </c>
      <c r="M28" s="10">
        <v>2</v>
      </c>
      <c r="N28" s="10">
        <v>2</v>
      </c>
      <c r="O28" s="10">
        <v>0</v>
      </c>
      <c r="P28" s="10">
        <v>5</v>
      </c>
      <c r="Q28" s="10">
        <v>0</v>
      </c>
      <c r="R28" s="10">
        <v>0</v>
      </c>
      <c r="S28" s="10">
        <v>0</v>
      </c>
      <c r="T28" s="10">
        <v>0</v>
      </c>
    </row>
    <row r="29" spans="1:20" x14ac:dyDescent="0.25">
      <c r="A29" s="8">
        <v>6</v>
      </c>
      <c r="B29" s="30" t="s">
        <v>75</v>
      </c>
      <c r="C29" s="10">
        <v>1</v>
      </c>
      <c r="D29" s="10">
        <v>0</v>
      </c>
      <c r="E29" s="10">
        <v>3</v>
      </c>
      <c r="F29" s="10">
        <v>0</v>
      </c>
      <c r="G29" s="10">
        <v>38</v>
      </c>
      <c r="H29" s="10">
        <v>34</v>
      </c>
      <c r="I29" s="13">
        <f t="shared" si="2"/>
        <v>0.89473684210526316</v>
      </c>
      <c r="J29" s="10">
        <v>0</v>
      </c>
      <c r="K29" s="10">
        <v>24</v>
      </c>
      <c r="L29" s="10">
        <v>1</v>
      </c>
      <c r="M29" s="10">
        <v>0</v>
      </c>
      <c r="N29" s="10">
        <v>0</v>
      </c>
      <c r="O29" s="10">
        <v>0</v>
      </c>
      <c r="P29" s="10">
        <v>4</v>
      </c>
      <c r="Q29" s="10">
        <v>0</v>
      </c>
      <c r="R29" s="10">
        <v>0</v>
      </c>
      <c r="S29" s="10">
        <v>0</v>
      </c>
      <c r="T29" s="10">
        <v>0</v>
      </c>
    </row>
    <row r="30" spans="1:20" x14ac:dyDescent="0.25">
      <c r="A30" s="8">
        <v>7</v>
      </c>
      <c r="B30" s="30" t="s">
        <v>76</v>
      </c>
      <c r="C30" s="10">
        <v>1</v>
      </c>
      <c r="D30" s="10">
        <v>0</v>
      </c>
      <c r="E30" s="10">
        <v>0</v>
      </c>
      <c r="F30" s="10">
        <v>0</v>
      </c>
      <c r="G30" s="10">
        <v>20</v>
      </c>
      <c r="H30" s="10">
        <v>20</v>
      </c>
      <c r="I30" s="13">
        <f t="shared" si="2"/>
        <v>1</v>
      </c>
      <c r="J30" s="10">
        <v>0</v>
      </c>
      <c r="K30" s="10">
        <v>16</v>
      </c>
      <c r="L30" s="10">
        <v>1</v>
      </c>
      <c r="M30" s="10">
        <v>3</v>
      </c>
      <c r="N30" s="10">
        <v>3</v>
      </c>
      <c r="O30" s="10">
        <v>5</v>
      </c>
      <c r="P30" s="10">
        <v>4</v>
      </c>
      <c r="Q30" s="10">
        <v>0</v>
      </c>
      <c r="R30" s="10">
        <v>0</v>
      </c>
      <c r="S30" s="10">
        <v>0</v>
      </c>
      <c r="T30" s="10">
        <v>0</v>
      </c>
    </row>
    <row r="31" spans="1:20" x14ac:dyDescent="0.25">
      <c r="A31" s="8">
        <v>8</v>
      </c>
      <c r="B31" s="30" t="s">
        <v>81</v>
      </c>
      <c r="C31" s="10">
        <v>1</v>
      </c>
      <c r="D31" s="10">
        <v>0</v>
      </c>
      <c r="E31" s="10">
        <v>0</v>
      </c>
      <c r="F31" s="10">
        <v>0</v>
      </c>
      <c r="G31" s="10">
        <v>26</v>
      </c>
      <c r="H31" s="10">
        <v>23</v>
      </c>
      <c r="I31" s="13">
        <f t="shared" si="2"/>
        <v>0.88461538461538458</v>
      </c>
      <c r="J31" s="10">
        <v>0</v>
      </c>
      <c r="K31" s="10">
        <v>14</v>
      </c>
      <c r="L31" s="10">
        <v>0</v>
      </c>
      <c r="M31" s="10">
        <v>0</v>
      </c>
      <c r="N31" s="10">
        <v>0</v>
      </c>
      <c r="O31" s="10">
        <v>0</v>
      </c>
      <c r="P31" s="10">
        <v>3</v>
      </c>
      <c r="Q31" s="10">
        <v>0</v>
      </c>
      <c r="R31" s="10">
        <v>0</v>
      </c>
      <c r="S31" s="10">
        <v>0</v>
      </c>
      <c r="T31" s="10">
        <v>0</v>
      </c>
    </row>
    <row r="32" spans="1:20" x14ac:dyDescent="0.25">
      <c r="A32" s="8">
        <v>9</v>
      </c>
      <c r="B32" s="30" t="s">
        <v>82</v>
      </c>
      <c r="C32" s="10">
        <v>1</v>
      </c>
      <c r="D32" s="10">
        <v>0</v>
      </c>
      <c r="E32" s="10">
        <v>0</v>
      </c>
      <c r="F32" s="10">
        <v>0</v>
      </c>
      <c r="G32" s="10">
        <v>46</v>
      </c>
      <c r="H32" s="10">
        <v>36</v>
      </c>
      <c r="I32" s="13">
        <f t="shared" si="2"/>
        <v>0.78260869565217395</v>
      </c>
      <c r="J32" s="10">
        <v>2</v>
      </c>
      <c r="K32" s="10">
        <v>19</v>
      </c>
      <c r="L32" s="10">
        <v>1</v>
      </c>
      <c r="M32" s="10">
        <v>0</v>
      </c>
      <c r="N32" s="10">
        <v>0</v>
      </c>
      <c r="O32" s="10">
        <v>0</v>
      </c>
      <c r="P32" s="10">
        <v>4</v>
      </c>
      <c r="Q32" s="10">
        <v>0</v>
      </c>
      <c r="R32" s="10">
        <v>0</v>
      </c>
      <c r="S32" s="10">
        <v>18</v>
      </c>
      <c r="T32" s="10">
        <v>18</v>
      </c>
    </row>
    <row r="33" spans="1:20" x14ac:dyDescent="0.25">
      <c r="A33" s="8">
        <v>10</v>
      </c>
      <c r="B33" s="32" t="s">
        <v>79</v>
      </c>
      <c r="C33" s="19">
        <v>1</v>
      </c>
      <c r="D33" s="19">
        <v>0</v>
      </c>
      <c r="E33" s="19">
        <v>0</v>
      </c>
      <c r="F33" s="19">
        <v>0</v>
      </c>
      <c r="G33" s="19">
        <v>21</v>
      </c>
      <c r="H33" s="19">
        <v>21</v>
      </c>
      <c r="I33" s="20">
        <f>H33/G33</f>
        <v>1</v>
      </c>
      <c r="J33" s="19">
        <v>0</v>
      </c>
      <c r="K33" s="19">
        <v>11</v>
      </c>
      <c r="L33" s="19">
        <v>0</v>
      </c>
      <c r="M33" s="19">
        <v>0</v>
      </c>
      <c r="N33" s="19">
        <v>0</v>
      </c>
      <c r="O33" s="19">
        <v>0</v>
      </c>
      <c r="P33" s="19">
        <v>3</v>
      </c>
      <c r="Q33" s="19">
        <v>0</v>
      </c>
      <c r="R33" s="19">
        <v>0</v>
      </c>
      <c r="S33" s="19">
        <v>0</v>
      </c>
      <c r="T33" s="19">
        <v>0</v>
      </c>
    </row>
    <row r="34" spans="1:20" x14ac:dyDescent="0.25">
      <c r="A34" s="18">
        <v>11</v>
      </c>
      <c r="B34" s="30" t="s">
        <v>83</v>
      </c>
      <c r="C34" s="21">
        <v>1</v>
      </c>
      <c r="D34" s="21">
        <v>0</v>
      </c>
      <c r="E34" s="21">
        <v>0</v>
      </c>
      <c r="F34" s="21">
        <v>0</v>
      </c>
      <c r="G34" s="21">
        <v>33</v>
      </c>
      <c r="H34" s="21">
        <v>24</v>
      </c>
      <c r="I34" s="22">
        <v>0.72729999999999995</v>
      </c>
      <c r="J34" s="21">
        <v>0</v>
      </c>
      <c r="K34" s="21">
        <v>18</v>
      </c>
      <c r="L34" s="21">
        <v>0</v>
      </c>
      <c r="M34" s="21">
        <v>0</v>
      </c>
      <c r="N34" s="21">
        <v>0</v>
      </c>
      <c r="O34" s="21">
        <v>0</v>
      </c>
      <c r="P34" s="21">
        <v>3</v>
      </c>
      <c r="Q34" s="21">
        <v>0</v>
      </c>
      <c r="R34" s="21">
        <v>0</v>
      </c>
      <c r="S34" s="21">
        <v>0</v>
      </c>
      <c r="T34" s="21">
        <v>0</v>
      </c>
    </row>
  </sheetData>
  <mergeCells count="17">
    <mergeCell ref="A2:B2"/>
    <mergeCell ref="A1:B1"/>
    <mergeCell ref="E1:Q1"/>
    <mergeCell ref="S5:S6"/>
    <mergeCell ref="D2:Q2"/>
    <mergeCell ref="F3:N3"/>
    <mergeCell ref="T5:T6"/>
    <mergeCell ref="A5:A6"/>
    <mergeCell ref="B5:B6"/>
    <mergeCell ref="C5:D5"/>
    <mergeCell ref="E5:F5"/>
    <mergeCell ref="G5:L5"/>
    <mergeCell ref="M5:N5"/>
    <mergeCell ref="O5:O6"/>
    <mergeCell ref="P5:P6"/>
    <mergeCell ref="Q5:Q6"/>
    <mergeCell ref="R5:R6"/>
  </mergeCells>
  <printOptions horizontalCentered="1"/>
  <pageMargins left="0.2" right="0.2" top="0.25" bottom="0.25" header="0.3" footer="0.0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4" workbookViewId="0">
      <selection activeCell="F35" sqref="F35"/>
    </sheetView>
  </sheetViews>
  <sheetFormatPr defaultRowHeight="13.8" x14ac:dyDescent="0.25"/>
  <cols>
    <col min="1" max="1" width="4" customWidth="1"/>
    <col min="2" max="2" width="19.3984375" customWidth="1"/>
    <col min="3" max="3" width="5.3984375" customWidth="1"/>
    <col min="4" max="4" width="6.69921875" customWidth="1"/>
    <col min="5" max="6" width="5.09765625" customWidth="1"/>
    <col min="7" max="7" width="5.69921875" customWidth="1"/>
    <col min="8" max="8" width="5.3984375" customWidth="1"/>
    <col min="9" max="10" width="6" customWidth="1"/>
    <col min="11" max="11" width="4.09765625" customWidth="1"/>
    <col min="12" max="12" width="5.296875" customWidth="1"/>
    <col min="13" max="13" width="5.09765625" customWidth="1"/>
    <col min="14" max="14" width="5.296875" customWidth="1"/>
    <col min="15" max="15" width="4.3984375" customWidth="1"/>
    <col min="16" max="16" width="5.59765625" customWidth="1"/>
    <col min="17" max="17" width="4.3984375" customWidth="1"/>
    <col min="18" max="18" width="5.09765625" customWidth="1"/>
    <col min="19" max="19" width="4.59765625" customWidth="1"/>
    <col min="20" max="20" width="5.3984375" customWidth="1"/>
    <col min="21" max="21" width="7.09765625" customWidth="1"/>
  </cols>
  <sheetData>
    <row r="1" spans="1:22" ht="15" customHeight="1" x14ac:dyDescent="0.25">
      <c r="B1" s="58" t="s">
        <v>80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4" t="s">
        <v>58</v>
      </c>
      <c r="T1" s="54"/>
    </row>
    <row r="2" spans="1:22" ht="15" customHeight="1" x14ac:dyDescent="0.25">
      <c r="C2" s="57" t="s">
        <v>66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2" ht="28.5" customHeight="1" x14ac:dyDescent="0.25">
      <c r="A3" s="50" t="s">
        <v>67</v>
      </c>
      <c r="B3" s="51" t="s">
        <v>5</v>
      </c>
      <c r="C3" s="51" t="s">
        <v>44</v>
      </c>
      <c r="D3" s="51"/>
      <c r="E3" s="51" t="s">
        <v>45</v>
      </c>
      <c r="F3" s="51"/>
      <c r="G3" s="51"/>
      <c r="H3" s="51" t="s">
        <v>46</v>
      </c>
      <c r="I3" s="51"/>
      <c r="J3" s="51"/>
      <c r="K3" s="51" t="s">
        <v>47</v>
      </c>
      <c r="L3" s="51"/>
      <c r="M3" s="51" t="s">
        <v>48</v>
      </c>
      <c r="N3" s="51"/>
      <c r="O3" s="51" t="s">
        <v>49</v>
      </c>
      <c r="P3" s="51"/>
      <c r="Q3" s="51" t="s">
        <v>50</v>
      </c>
      <c r="R3" s="51"/>
      <c r="S3" s="27" t="s">
        <v>68</v>
      </c>
      <c r="T3" s="51" t="s">
        <v>51</v>
      </c>
      <c r="U3" s="51"/>
    </row>
    <row r="4" spans="1:22" x14ac:dyDescent="0.25">
      <c r="A4" s="50"/>
      <c r="B4" s="51"/>
      <c r="C4" s="55" t="s">
        <v>59</v>
      </c>
      <c r="D4" s="51" t="s">
        <v>52</v>
      </c>
      <c r="E4" s="50" t="s">
        <v>53</v>
      </c>
      <c r="F4" s="52" t="s">
        <v>54</v>
      </c>
      <c r="G4" s="53"/>
      <c r="H4" s="51" t="s">
        <v>6</v>
      </c>
      <c r="I4" s="51"/>
      <c r="J4" s="27" t="s">
        <v>55</v>
      </c>
      <c r="K4" s="46" t="s">
        <v>60</v>
      </c>
      <c r="L4" s="44" t="s">
        <v>61</v>
      </c>
      <c r="M4" s="46" t="s">
        <v>60</v>
      </c>
      <c r="N4" s="44" t="s">
        <v>61</v>
      </c>
      <c r="O4" s="46" t="s">
        <v>60</v>
      </c>
      <c r="P4" s="46" t="s">
        <v>61</v>
      </c>
      <c r="Q4" s="46" t="s">
        <v>59</v>
      </c>
      <c r="R4" s="44" t="s">
        <v>61</v>
      </c>
      <c r="S4" s="46" t="s">
        <v>59</v>
      </c>
      <c r="T4" s="44" t="s">
        <v>61</v>
      </c>
      <c r="U4" s="43" t="s">
        <v>56</v>
      </c>
    </row>
    <row r="5" spans="1:22" ht="17.25" customHeight="1" x14ac:dyDescent="0.25">
      <c r="A5" s="50"/>
      <c r="B5" s="51"/>
      <c r="C5" s="56"/>
      <c r="D5" s="51"/>
      <c r="E5" s="50"/>
      <c r="F5" s="5" t="s">
        <v>57</v>
      </c>
      <c r="G5" s="8" t="s">
        <v>52</v>
      </c>
      <c r="H5" s="3" t="s">
        <v>15</v>
      </c>
      <c r="I5" s="8" t="s">
        <v>52</v>
      </c>
      <c r="J5" s="3" t="s">
        <v>52</v>
      </c>
      <c r="K5" s="47"/>
      <c r="L5" s="45"/>
      <c r="M5" s="47"/>
      <c r="N5" s="45"/>
      <c r="O5" s="47"/>
      <c r="P5" s="47"/>
      <c r="Q5" s="47"/>
      <c r="R5" s="45"/>
      <c r="S5" s="47"/>
      <c r="T5" s="45"/>
      <c r="U5" s="43"/>
    </row>
    <row r="6" spans="1:22" x14ac:dyDescent="0.25">
      <c r="A6" s="6">
        <v>0</v>
      </c>
      <c r="B6" s="28" t="s">
        <v>27</v>
      </c>
      <c r="C6" s="4">
        <f t="shared" ref="C6:T6" si="0">SUM(C7:C33)</f>
        <v>648</v>
      </c>
      <c r="D6" s="4">
        <f t="shared" si="0"/>
        <v>129.65</v>
      </c>
      <c r="E6" s="4">
        <f t="shared" si="0"/>
        <v>277</v>
      </c>
      <c r="F6" s="4">
        <f t="shared" si="0"/>
        <v>216</v>
      </c>
      <c r="G6" s="4">
        <f t="shared" si="0"/>
        <v>1380</v>
      </c>
      <c r="H6" s="4">
        <f t="shared" si="0"/>
        <v>116</v>
      </c>
      <c r="I6" s="4">
        <f t="shared" si="0"/>
        <v>4315.7599999999993</v>
      </c>
      <c r="J6" s="4">
        <f t="shared" si="0"/>
        <v>399.9</v>
      </c>
      <c r="K6" s="4">
        <f t="shared" si="0"/>
        <v>125</v>
      </c>
      <c r="L6" s="4">
        <f t="shared" si="0"/>
        <v>1371</v>
      </c>
      <c r="M6" s="4">
        <f t="shared" si="0"/>
        <v>145</v>
      </c>
      <c r="N6" s="4">
        <f t="shared" si="0"/>
        <v>2043</v>
      </c>
      <c r="O6" s="4">
        <f t="shared" si="0"/>
        <v>75</v>
      </c>
      <c r="P6" s="4">
        <f t="shared" si="0"/>
        <v>690</v>
      </c>
      <c r="Q6" s="4">
        <f t="shared" si="0"/>
        <v>195</v>
      </c>
      <c r="R6" s="4">
        <f t="shared" si="0"/>
        <v>1610</v>
      </c>
      <c r="S6" s="4">
        <f t="shared" si="0"/>
        <v>110</v>
      </c>
      <c r="T6" s="4">
        <f t="shared" si="0"/>
        <v>2569</v>
      </c>
      <c r="U6" s="26">
        <v>0.53190000000000004</v>
      </c>
      <c r="V6" s="24"/>
    </row>
    <row r="7" spans="1:22" x14ac:dyDescent="0.25">
      <c r="A7" s="10">
        <v>1</v>
      </c>
      <c r="B7" s="28" t="s">
        <v>28</v>
      </c>
      <c r="C7" s="6">
        <v>126</v>
      </c>
      <c r="D7" s="6">
        <v>28.7</v>
      </c>
      <c r="E7" s="6">
        <v>0</v>
      </c>
      <c r="F7" s="6">
        <v>24</v>
      </c>
      <c r="G7" s="6">
        <v>10.7</v>
      </c>
      <c r="H7" s="6">
        <v>21</v>
      </c>
      <c r="I7" s="6">
        <v>236.4</v>
      </c>
      <c r="J7" s="6">
        <v>38.700000000000003</v>
      </c>
      <c r="K7" s="6">
        <v>9</v>
      </c>
      <c r="L7" s="6">
        <v>102</v>
      </c>
      <c r="M7" s="6">
        <v>19</v>
      </c>
      <c r="N7" s="6">
        <v>261</v>
      </c>
      <c r="O7" s="6">
        <v>4</v>
      </c>
      <c r="P7" s="6">
        <v>38</v>
      </c>
      <c r="Q7" s="6">
        <v>0</v>
      </c>
      <c r="R7" s="6">
        <v>0</v>
      </c>
      <c r="S7" s="6">
        <v>8</v>
      </c>
      <c r="T7" s="6">
        <v>485</v>
      </c>
      <c r="U7" s="25">
        <v>0.5958</v>
      </c>
      <c r="V7" s="24"/>
    </row>
    <row r="8" spans="1:22" x14ac:dyDescent="0.25">
      <c r="A8" s="10">
        <v>2</v>
      </c>
      <c r="B8" s="28" t="s">
        <v>29</v>
      </c>
      <c r="C8" s="6">
        <v>29</v>
      </c>
      <c r="D8" s="6">
        <v>3.5</v>
      </c>
      <c r="E8" s="6">
        <v>37</v>
      </c>
      <c r="F8" s="6">
        <v>27</v>
      </c>
      <c r="G8" s="6">
        <v>179</v>
      </c>
      <c r="H8" s="6">
        <v>8</v>
      </c>
      <c r="I8" s="6">
        <v>214.9</v>
      </c>
      <c r="J8" s="6">
        <v>161.80000000000001</v>
      </c>
      <c r="K8" s="6">
        <v>14</v>
      </c>
      <c r="L8" s="6">
        <v>129</v>
      </c>
      <c r="M8" s="6">
        <v>25</v>
      </c>
      <c r="N8" s="6">
        <v>164</v>
      </c>
      <c r="O8" s="6">
        <v>26</v>
      </c>
      <c r="P8" s="6">
        <v>158</v>
      </c>
      <c r="Q8" s="6">
        <v>52</v>
      </c>
      <c r="R8" s="6">
        <v>109</v>
      </c>
      <c r="S8" s="6">
        <v>50</v>
      </c>
      <c r="T8" s="6">
        <v>265</v>
      </c>
      <c r="U8" s="25">
        <v>1</v>
      </c>
      <c r="V8" s="24"/>
    </row>
    <row r="9" spans="1:22" x14ac:dyDescent="0.25">
      <c r="A9" s="10">
        <v>3</v>
      </c>
      <c r="B9" s="28" t="s">
        <v>30</v>
      </c>
      <c r="C9" s="6">
        <v>22</v>
      </c>
      <c r="D9" s="6">
        <v>4.5999999999999996</v>
      </c>
      <c r="E9" s="6">
        <v>15</v>
      </c>
      <c r="F9" s="6">
        <v>3</v>
      </c>
      <c r="G9" s="6">
        <v>13.5</v>
      </c>
      <c r="H9" s="6">
        <v>5</v>
      </c>
      <c r="I9" s="6">
        <v>106.38</v>
      </c>
      <c r="J9" s="6">
        <v>0</v>
      </c>
      <c r="K9" s="6">
        <v>6</v>
      </c>
      <c r="L9" s="6">
        <v>29</v>
      </c>
      <c r="M9" s="6">
        <v>6</v>
      </c>
      <c r="N9" s="6">
        <v>44</v>
      </c>
      <c r="O9" s="6">
        <v>1</v>
      </c>
      <c r="P9" s="6">
        <v>2</v>
      </c>
      <c r="Q9" s="6">
        <v>6</v>
      </c>
      <c r="R9" s="6">
        <v>26</v>
      </c>
      <c r="S9" s="6">
        <v>4</v>
      </c>
      <c r="T9" s="6">
        <v>84</v>
      </c>
      <c r="U9" s="25">
        <v>0.503</v>
      </c>
      <c r="V9" s="24"/>
    </row>
    <row r="10" spans="1:22" x14ac:dyDescent="0.25">
      <c r="A10" s="10">
        <v>4</v>
      </c>
      <c r="B10" s="28" t="s">
        <v>31</v>
      </c>
      <c r="C10" s="6">
        <v>31</v>
      </c>
      <c r="D10" s="6">
        <v>6.8</v>
      </c>
      <c r="E10" s="6">
        <v>0</v>
      </c>
      <c r="F10" s="6">
        <v>2</v>
      </c>
      <c r="G10" s="6">
        <v>2</v>
      </c>
      <c r="H10" s="6">
        <v>5</v>
      </c>
      <c r="I10" s="6">
        <v>16.100000000000001</v>
      </c>
      <c r="J10" s="6">
        <v>8</v>
      </c>
      <c r="K10" s="6">
        <v>5</v>
      </c>
      <c r="L10" s="6">
        <v>90</v>
      </c>
      <c r="M10" s="6">
        <v>5</v>
      </c>
      <c r="N10" s="6">
        <v>92</v>
      </c>
      <c r="O10" s="6">
        <v>1</v>
      </c>
      <c r="P10" s="6">
        <v>8</v>
      </c>
      <c r="Q10" s="6">
        <v>10</v>
      </c>
      <c r="R10" s="6">
        <v>92</v>
      </c>
      <c r="S10" s="6">
        <v>0</v>
      </c>
      <c r="T10" s="6">
        <v>102</v>
      </c>
      <c r="U10" s="25">
        <v>0.63349999999999995</v>
      </c>
      <c r="V10" s="24"/>
    </row>
    <row r="11" spans="1:22" x14ac:dyDescent="0.25">
      <c r="A11" s="10">
        <v>5</v>
      </c>
      <c r="B11" s="28" t="s">
        <v>32</v>
      </c>
      <c r="C11" s="6">
        <v>98</v>
      </c>
      <c r="D11" s="6">
        <v>19.5</v>
      </c>
      <c r="E11" s="6">
        <v>33</v>
      </c>
      <c r="F11" s="6">
        <v>31</v>
      </c>
      <c r="G11" s="6">
        <v>156</v>
      </c>
      <c r="H11" s="6">
        <v>14</v>
      </c>
      <c r="I11" s="6">
        <v>419.2</v>
      </c>
      <c r="J11" s="6">
        <v>12.4</v>
      </c>
      <c r="K11" s="6">
        <v>28</v>
      </c>
      <c r="L11" s="6">
        <v>266</v>
      </c>
      <c r="M11" s="6">
        <v>27</v>
      </c>
      <c r="N11" s="6">
        <v>262</v>
      </c>
      <c r="O11" s="6">
        <v>20</v>
      </c>
      <c r="P11" s="6">
        <v>174</v>
      </c>
      <c r="Q11" s="6">
        <v>40</v>
      </c>
      <c r="R11" s="6">
        <v>262</v>
      </c>
      <c r="S11" s="6">
        <v>9</v>
      </c>
      <c r="T11" s="6">
        <v>357</v>
      </c>
      <c r="U11" s="25">
        <v>0.57210000000000005</v>
      </c>
      <c r="V11" s="24"/>
    </row>
    <row r="12" spans="1:22" x14ac:dyDescent="0.25">
      <c r="A12" s="10">
        <v>6</v>
      </c>
      <c r="B12" s="28" t="s">
        <v>33</v>
      </c>
      <c r="C12" s="6">
        <v>69</v>
      </c>
      <c r="D12" s="6">
        <v>15.2</v>
      </c>
      <c r="E12" s="6">
        <v>18</v>
      </c>
      <c r="F12" s="6">
        <v>9</v>
      </c>
      <c r="G12" s="6">
        <v>2</v>
      </c>
      <c r="H12" s="6">
        <v>12</v>
      </c>
      <c r="I12" s="6">
        <v>1294</v>
      </c>
      <c r="J12" s="6">
        <v>69</v>
      </c>
      <c r="K12" s="6">
        <v>11</v>
      </c>
      <c r="L12" s="6">
        <v>137</v>
      </c>
      <c r="M12" s="6">
        <v>18</v>
      </c>
      <c r="N12" s="6">
        <v>191</v>
      </c>
      <c r="O12" s="6">
        <v>6</v>
      </c>
      <c r="P12" s="6">
        <v>81</v>
      </c>
      <c r="Q12" s="6">
        <v>11</v>
      </c>
      <c r="R12" s="6">
        <v>141</v>
      </c>
      <c r="S12" s="6">
        <v>6</v>
      </c>
      <c r="T12" s="6">
        <v>290</v>
      </c>
      <c r="U12" s="25">
        <v>0.74170000000000003</v>
      </c>
      <c r="V12" s="24"/>
    </row>
    <row r="13" spans="1:22" x14ac:dyDescent="0.25">
      <c r="A13" s="10">
        <v>7</v>
      </c>
      <c r="B13" s="28" t="s">
        <v>34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25">
        <v>0</v>
      </c>
      <c r="V13" s="24"/>
    </row>
    <row r="14" spans="1:22" x14ac:dyDescent="0.25">
      <c r="A14" s="10">
        <v>8</v>
      </c>
      <c r="B14" s="28" t="s">
        <v>35</v>
      </c>
      <c r="C14" s="6">
        <v>5</v>
      </c>
      <c r="D14" s="6">
        <v>4</v>
      </c>
      <c r="E14" s="6">
        <v>20</v>
      </c>
      <c r="F14" s="6">
        <v>4</v>
      </c>
      <c r="G14" s="6">
        <v>40</v>
      </c>
      <c r="H14" s="6">
        <v>1</v>
      </c>
      <c r="I14" s="6">
        <v>110</v>
      </c>
      <c r="J14" s="6">
        <v>5</v>
      </c>
      <c r="K14" s="6">
        <v>3</v>
      </c>
      <c r="L14" s="6">
        <v>30</v>
      </c>
      <c r="M14" s="6">
        <v>3</v>
      </c>
      <c r="N14" s="6">
        <v>50</v>
      </c>
      <c r="O14" s="6">
        <v>1</v>
      </c>
      <c r="P14" s="6">
        <v>10</v>
      </c>
      <c r="Q14" s="6">
        <v>5</v>
      </c>
      <c r="R14" s="6">
        <v>40</v>
      </c>
      <c r="S14" s="6">
        <v>0</v>
      </c>
      <c r="T14" s="6">
        <v>105</v>
      </c>
      <c r="U14" s="25">
        <v>1</v>
      </c>
      <c r="V14" s="24"/>
    </row>
    <row r="15" spans="1:22" x14ac:dyDescent="0.25">
      <c r="A15" s="10">
        <v>9</v>
      </c>
      <c r="B15" s="28" t="s">
        <v>36</v>
      </c>
      <c r="C15" s="6">
        <v>37</v>
      </c>
      <c r="D15" s="6">
        <v>5.2</v>
      </c>
      <c r="E15" s="6">
        <v>42</v>
      </c>
      <c r="F15" s="6">
        <v>25</v>
      </c>
      <c r="G15" s="6">
        <v>209</v>
      </c>
      <c r="H15" s="6">
        <v>5</v>
      </c>
      <c r="I15" s="6">
        <v>282</v>
      </c>
      <c r="J15" s="6">
        <v>10</v>
      </c>
      <c r="K15" s="6">
        <v>5</v>
      </c>
      <c r="L15" s="6">
        <v>76</v>
      </c>
      <c r="M15" s="6">
        <v>5</v>
      </c>
      <c r="N15" s="6">
        <v>55</v>
      </c>
      <c r="O15" s="6">
        <v>3</v>
      </c>
      <c r="P15" s="6">
        <v>50</v>
      </c>
      <c r="Q15" s="6">
        <v>7</v>
      </c>
      <c r="R15" s="6">
        <v>44</v>
      </c>
      <c r="S15" s="6">
        <v>1</v>
      </c>
      <c r="T15" s="6">
        <v>69</v>
      </c>
      <c r="U15" s="25">
        <v>0.2949</v>
      </c>
      <c r="V15" s="24"/>
    </row>
    <row r="16" spans="1:22" x14ac:dyDescent="0.25">
      <c r="A16" s="10">
        <v>10</v>
      </c>
      <c r="B16" s="28" t="s">
        <v>37</v>
      </c>
      <c r="C16" s="6">
        <v>18</v>
      </c>
      <c r="D16" s="6">
        <v>6.6</v>
      </c>
      <c r="E16" s="6">
        <v>75</v>
      </c>
      <c r="F16" s="6">
        <v>5</v>
      </c>
      <c r="G16" s="6">
        <v>10</v>
      </c>
      <c r="H16" s="6">
        <v>10</v>
      </c>
      <c r="I16" s="6">
        <v>93</v>
      </c>
      <c r="J16" s="6">
        <v>25</v>
      </c>
      <c r="K16" s="6">
        <v>12</v>
      </c>
      <c r="L16" s="6">
        <v>84</v>
      </c>
      <c r="M16" s="6">
        <v>11</v>
      </c>
      <c r="N16" s="6">
        <v>241</v>
      </c>
      <c r="O16" s="6">
        <v>11</v>
      </c>
      <c r="P16" s="6">
        <v>72</v>
      </c>
      <c r="Q16" s="6">
        <v>17</v>
      </c>
      <c r="R16" s="6">
        <v>155</v>
      </c>
      <c r="S16" s="6">
        <v>0</v>
      </c>
      <c r="T16" s="6">
        <v>241</v>
      </c>
      <c r="U16" s="25">
        <v>1</v>
      </c>
      <c r="V16" s="24"/>
    </row>
    <row r="17" spans="1:22" x14ac:dyDescent="0.25">
      <c r="A17" s="10">
        <v>11</v>
      </c>
      <c r="B17" s="28" t="s">
        <v>38</v>
      </c>
      <c r="C17" s="6">
        <v>5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40</v>
      </c>
      <c r="K17" s="6">
        <v>4</v>
      </c>
      <c r="L17" s="6">
        <v>60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30</v>
      </c>
      <c r="S17" s="6">
        <v>0</v>
      </c>
      <c r="T17" s="6">
        <v>0</v>
      </c>
      <c r="U17" s="25">
        <v>0</v>
      </c>
      <c r="V17" s="24"/>
    </row>
    <row r="18" spans="1:22" x14ac:dyDescent="0.25">
      <c r="A18" s="10">
        <v>12</v>
      </c>
      <c r="B18" s="28" t="s">
        <v>39</v>
      </c>
      <c r="C18" s="6">
        <v>39</v>
      </c>
      <c r="D18" s="6">
        <v>6.9</v>
      </c>
      <c r="E18" s="6">
        <v>16</v>
      </c>
      <c r="F18" s="6">
        <v>16</v>
      </c>
      <c r="G18" s="6">
        <v>112</v>
      </c>
      <c r="H18" s="6">
        <v>9</v>
      </c>
      <c r="I18" s="6">
        <v>303</v>
      </c>
      <c r="J18" s="6">
        <v>0</v>
      </c>
      <c r="K18" s="6">
        <v>5</v>
      </c>
      <c r="L18" s="6">
        <v>64</v>
      </c>
      <c r="M18" s="6">
        <v>4</v>
      </c>
      <c r="N18" s="6">
        <v>75</v>
      </c>
      <c r="O18" s="6">
        <v>0</v>
      </c>
      <c r="P18" s="6">
        <v>21</v>
      </c>
      <c r="Q18" s="6">
        <v>9</v>
      </c>
      <c r="R18" s="6">
        <v>59</v>
      </c>
      <c r="S18" s="6">
        <v>0</v>
      </c>
      <c r="T18" s="6">
        <v>169</v>
      </c>
      <c r="U18" s="25">
        <v>0.49419999999999997</v>
      </c>
      <c r="V18" s="24"/>
    </row>
    <row r="19" spans="1:22" x14ac:dyDescent="0.25">
      <c r="A19" s="10">
        <v>13</v>
      </c>
      <c r="B19" s="28" t="s">
        <v>40</v>
      </c>
      <c r="C19" s="6">
        <v>72</v>
      </c>
      <c r="D19" s="6">
        <v>10.199999999999999</v>
      </c>
      <c r="E19" s="6">
        <v>3</v>
      </c>
      <c r="F19" s="6">
        <v>39</v>
      </c>
      <c r="G19" s="6">
        <v>279.8</v>
      </c>
      <c r="H19" s="6">
        <v>14</v>
      </c>
      <c r="I19" s="6">
        <v>743.5</v>
      </c>
      <c r="J19" s="6">
        <v>0</v>
      </c>
      <c r="K19" s="6">
        <v>9</v>
      </c>
      <c r="L19" s="6">
        <v>97</v>
      </c>
      <c r="M19" s="6">
        <v>9</v>
      </c>
      <c r="N19" s="6">
        <v>295</v>
      </c>
      <c r="O19" s="6">
        <v>0</v>
      </c>
      <c r="P19" s="6">
        <v>0</v>
      </c>
      <c r="Q19" s="6">
        <v>15</v>
      </c>
      <c r="R19" s="6">
        <v>95</v>
      </c>
      <c r="S19" s="6">
        <v>9</v>
      </c>
      <c r="T19" s="6">
        <v>149</v>
      </c>
      <c r="U19" s="25">
        <v>0.34649999999999997</v>
      </c>
      <c r="V19" s="24"/>
    </row>
    <row r="20" spans="1:22" x14ac:dyDescent="0.25">
      <c r="A20" s="10">
        <v>14</v>
      </c>
      <c r="B20" s="28" t="s">
        <v>41</v>
      </c>
      <c r="C20" s="6">
        <v>38</v>
      </c>
      <c r="D20" s="6">
        <v>4.9000000000000004</v>
      </c>
      <c r="E20" s="6">
        <v>0</v>
      </c>
      <c r="F20" s="6">
        <v>0</v>
      </c>
      <c r="G20" s="6">
        <v>0</v>
      </c>
      <c r="H20" s="6">
        <v>1</v>
      </c>
      <c r="I20" s="6">
        <v>0.68</v>
      </c>
      <c r="J20" s="6">
        <v>0</v>
      </c>
      <c r="K20" s="6">
        <v>8</v>
      </c>
      <c r="L20" s="6">
        <v>144</v>
      </c>
      <c r="M20" s="6">
        <v>10</v>
      </c>
      <c r="N20" s="6">
        <v>188</v>
      </c>
      <c r="O20" s="6">
        <v>2</v>
      </c>
      <c r="P20" s="6">
        <v>70</v>
      </c>
      <c r="Q20" s="6">
        <v>6</v>
      </c>
      <c r="R20" s="6">
        <v>137</v>
      </c>
      <c r="S20" s="6">
        <v>0</v>
      </c>
      <c r="T20" s="6">
        <v>203</v>
      </c>
      <c r="U20" s="25">
        <v>1</v>
      </c>
      <c r="V20" s="24"/>
    </row>
    <row r="21" spans="1:22" x14ac:dyDescent="0.25">
      <c r="A21" s="10">
        <v>15</v>
      </c>
      <c r="B21" s="28" t="s">
        <v>42</v>
      </c>
      <c r="C21" s="6">
        <v>29</v>
      </c>
      <c r="D21" s="6">
        <v>6.05</v>
      </c>
      <c r="E21" s="6">
        <v>18</v>
      </c>
      <c r="F21" s="6">
        <v>31</v>
      </c>
      <c r="G21" s="6">
        <v>366</v>
      </c>
      <c r="H21" s="6">
        <v>7</v>
      </c>
      <c r="I21" s="6">
        <v>404.4</v>
      </c>
      <c r="J21" s="6">
        <v>30</v>
      </c>
      <c r="K21" s="6">
        <v>5</v>
      </c>
      <c r="L21" s="6">
        <v>40</v>
      </c>
      <c r="M21" s="6">
        <v>2</v>
      </c>
      <c r="N21" s="6">
        <v>35</v>
      </c>
      <c r="O21" s="6">
        <v>0</v>
      </c>
      <c r="P21" s="6">
        <v>6</v>
      </c>
      <c r="Q21" s="6">
        <v>6</v>
      </c>
      <c r="R21" s="6">
        <v>167</v>
      </c>
      <c r="S21" s="6">
        <v>1</v>
      </c>
      <c r="T21" s="6">
        <v>14</v>
      </c>
      <c r="U21" s="25">
        <v>6.1899999999999997E-2</v>
      </c>
      <c r="V21" s="24"/>
    </row>
    <row r="22" spans="1:22" ht="12" customHeight="1" x14ac:dyDescent="0.25">
      <c r="A22" s="48" t="s">
        <v>43</v>
      </c>
      <c r="B22" s="4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5"/>
      <c r="V22" s="24"/>
    </row>
    <row r="23" spans="1:22" x14ac:dyDescent="0.25">
      <c r="A23" s="10">
        <v>1</v>
      </c>
      <c r="B23" s="29" t="s">
        <v>69</v>
      </c>
      <c r="C23" s="6">
        <v>2</v>
      </c>
      <c r="D23" s="6">
        <v>0.7</v>
      </c>
      <c r="E23" s="6">
        <v>0</v>
      </c>
      <c r="F23" s="6">
        <v>0</v>
      </c>
      <c r="G23" s="6">
        <v>0</v>
      </c>
      <c r="H23" s="6">
        <v>1</v>
      </c>
      <c r="I23" s="6">
        <v>16</v>
      </c>
      <c r="J23" s="6">
        <v>0</v>
      </c>
      <c r="K23" s="6">
        <v>0</v>
      </c>
      <c r="L23" s="6">
        <v>8</v>
      </c>
      <c r="M23" s="6">
        <v>0</v>
      </c>
      <c r="N23" s="6">
        <v>34</v>
      </c>
      <c r="O23" s="6">
        <v>0</v>
      </c>
      <c r="P23" s="6">
        <v>0</v>
      </c>
      <c r="Q23" s="6">
        <v>2</v>
      </c>
      <c r="R23" s="6">
        <v>25</v>
      </c>
      <c r="S23" s="6">
        <v>0</v>
      </c>
      <c r="T23" s="6">
        <v>0</v>
      </c>
      <c r="U23" s="25">
        <v>0</v>
      </c>
      <c r="V23" s="24"/>
    </row>
    <row r="24" spans="1:22" x14ac:dyDescent="0.25">
      <c r="A24" s="10">
        <v>2</v>
      </c>
      <c r="B24" s="29" t="s">
        <v>71</v>
      </c>
      <c r="C24" s="6">
        <v>19</v>
      </c>
      <c r="D24" s="6">
        <v>3.4</v>
      </c>
      <c r="E24" s="6">
        <v>0</v>
      </c>
      <c r="F24" s="6">
        <v>0</v>
      </c>
      <c r="G24" s="6">
        <v>0</v>
      </c>
      <c r="H24" s="6">
        <v>1</v>
      </c>
      <c r="I24" s="6">
        <v>4.2</v>
      </c>
      <c r="J24" s="6">
        <v>0</v>
      </c>
      <c r="K24" s="6">
        <v>1</v>
      </c>
      <c r="L24" s="6">
        <v>14</v>
      </c>
      <c r="M24" s="6">
        <v>1</v>
      </c>
      <c r="N24" s="6">
        <v>20</v>
      </c>
      <c r="O24" s="6">
        <v>0</v>
      </c>
      <c r="P24" s="6">
        <v>0</v>
      </c>
      <c r="Q24" s="6">
        <v>4</v>
      </c>
      <c r="R24" s="6">
        <v>164</v>
      </c>
      <c r="S24" s="6">
        <v>0</v>
      </c>
      <c r="T24" s="6">
        <v>0</v>
      </c>
      <c r="U24" s="25">
        <v>0</v>
      </c>
      <c r="V24" s="24"/>
    </row>
    <row r="25" spans="1:22" x14ac:dyDescent="0.25">
      <c r="A25" s="10">
        <v>3</v>
      </c>
      <c r="B25" s="8" t="s">
        <v>72</v>
      </c>
      <c r="C25" s="6">
        <v>0</v>
      </c>
      <c r="D25" s="6">
        <v>0</v>
      </c>
      <c r="E25" s="6">
        <v>0</v>
      </c>
      <c r="F25" s="6"/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25">
        <v>0</v>
      </c>
      <c r="V25" s="24"/>
    </row>
    <row r="26" spans="1:22" x14ac:dyDescent="0.25">
      <c r="A26" s="10">
        <v>4</v>
      </c>
      <c r="B26" s="29" t="s">
        <v>73</v>
      </c>
      <c r="C26" s="6">
        <v>3</v>
      </c>
      <c r="D26" s="6">
        <v>0.9</v>
      </c>
      <c r="E26" s="6">
        <v>0</v>
      </c>
      <c r="F26" s="6">
        <v>0</v>
      </c>
      <c r="G26" s="6">
        <v>0</v>
      </c>
      <c r="H26" s="6">
        <v>1</v>
      </c>
      <c r="I26" s="6">
        <v>5</v>
      </c>
      <c r="J26" s="6">
        <v>0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2</v>
      </c>
      <c r="R26" s="6">
        <v>22</v>
      </c>
      <c r="S26" s="6">
        <v>0</v>
      </c>
      <c r="T26" s="6">
        <v>0</v>
      </c>
      <c r="U26" s="25">
        <v>0</v>
      </c>
      <c r="V26" s="24"/>
    </row>
    <row r="27" spans="1:22" x14ac:dyDescent="0.25">
      <c r="A27" s="10">
        <v>5</v>
      </c>
      <c r="B27" s="29" t="s">
        <v>74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5">
        <v>0</v>
      </c>
      <c r="V27" s="24"/>
    </row>
    <row r="28" spans="1:22" x14ac:dyDescent="0.25">
      <c r="A28" s="10">
        <v>6</v>
      </c>
      <c r="B28" s="29" t="s">
        <v>75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25">
        <v>0</v>
      </c>
      <c r="V28" s="24"/>
    </row>
    <row r="29" spans="1:22" x14ac:dyDescent="0.25">
      <c r="A29" s="10">
        <v>7</v>
      </c>
      <c r="B29" s="29" t="s">
        <v>76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25">
        <v>0</v>
      </c>
      <c r="V29" s="24"/>
    </row>
    <row r="30" spans="1:22" x14ac:dyDescent="0.25">
      <c r="A30" s="10">
        <v>8</v>
      </c>
      <c r="B30" s="29" t="s">
        <v>77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25">
        <v>0</v>
      </c>
      <c r="V30" s="24"/>
    </row>
    <row r="31" spans="1:22" x14ac:dyDescent="0.25">
      <c r="A31" s="10">
        <v>9</v>
      </c>
      <c r="B31" s="8" t="s">
        <v>78</v>
      </c>
      <c r="C31" s="6">
        <v>6</v>
      </c>
      <c r="D31" s="6">
        <v>1.5</v>
      </c>
      <c r="E31" s="6">
        <v>0</v>
      </c>
      <c r="F31" s="6">
        <v>0</v>
      </c>
      <c r="G31" s="6">
        <v>0</v>
      </c>
      <c r="H31" s="6">
        <v>1</v>
      </c>
      <c r="I31" s="6">
        <v>67</v>
      </c>
      <c r="J31" s="6">
        <v>0</v>
      </c>
      <c r="K31" s="6">
        <v>0</v>
      </c>
      <c r="L31" s="6">
        <v>0</v>
      </c>
      <c r="M31" s="6">
        <v>0</v>
      </c>
      <c r="N31" s="6">
        <v>36</v>
      </c>
      <c r="O31" s="6">
        <v>0</v>
      </c>
      <c r="P31" s="6">
        <v>0</v>
      </c>
      <c r="Q31" s="6">
        <v>2</v>
      </c>
      <c r="R31" s="6">
        <v>42</v>
      </c>
      <c r="S31" s="6">
        <v>22</v>
      </c>
      <c r="T31" s="6">
        <v>36</v>
      </c>
      <c r="U31" s="25">
        <v>1</v>
      </c>
      <c r="V31" s="24"/>
    </row>
    <row r="32" spans="1:22" x14ac:dyDescent="0.25">
      <c r="A32" s="10">
        <v>10</v>
      </c>
      <c r="B32" s="29" t="s">
        <v>79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25">
        <v>0</v>
      </c>
      <c r="V32" s="24"/>
    </row>
    <row r="33" spans="1:21" x14ac:dyDescent="0.25">
      <c r="A33" s="10">
        <v>11</v>
      </c>
      <c r="B33" s="29" t="s">
        <v>70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25">
        <v>0</v>
      </c>
    </row>
    <row r="34" spans="1:21" ht="14.4" x14ac:dyDescent="0.25">
      <c r="U34" s="23"/>
    </row>
  </sheetData>
  <mergeCells count="30">
    <mergeCell ref="S1:T1"/>
    <mergeCell ref="C4:C5"/>
    <mergeCell ref="K4:K5"/>
    <mergeCell ref="C2:O2"/>
    <mergeCell ref="K3:L3"/>
    <mergeCell ref="B1:R1"/>
    <mergeCell ref="L4:L5"/>
    <mergeCell ref="M4:M5"/>
    <mergeCell ref="O4:O5"/>
    <mergeCell ref="N4:N5"/>
    <mergeCell ref="P4:P5"/>
    <mergeCell ref="Q4:Q5"/>
    <mergeCell ref="M3:N3"/>
    <mergeCell ref="O3:P3"/>
    <mergeCell ref="Q3:R3"/>
    <mergeCell ref="T3:U3"/>
    <mergeCell ref="U4:U5"/>
    <mergeCell ref="R4:R5"/>
    <mergeCell ref="S4:S5"/>
    <mergeCell ref="T4:T5"/>
    <mergeCell ref="A22:B22"/>
    <mergeCell ref="A3:A5"/>
    <mergeCell ref="B3:B5"/>
    <mergeCell ref="C3:D3"/>
    <mergeCell ref="E3:G3"/>
    <mergeCell ref="H3:J3"/>
    <mergeCell ref="D4:D5"/>
    <mergeCell ref="E4:E5"/>
    <mergeCell ref="F4:G4"/>
    <mergeCell ref="H4:I4"/>
  </mergeCells>
  <printOptions horizontalCentered="1"/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5" workbookViewId="0">
      <selection activeCell="C1" sqref="C1:C28"/>
    </sheetView>
  </sheetViews>
  <sheetFormatPr defaultRowHeight="13.8" x14ac:dyDescent="0.25"/>
  <sheetData>
    <row r="1" spans="1:3" x14ac:dyDescent="0.25">
      <c r="A1" s="4">
        <f t="shared" ref="A1" si="0">SUM(A2:A28)</f>
        <v>4830</v>
      </c>
      <c r="B1" s="4">
        <f t="shared" ref="B1" si="1">SUM(B2:B27)</f>
        <v>2569</v>
      </c>
      <c r="C1" s="15">
        <f>B1/A1</f>
        <v>0.53188405797101446</v>
      </c>
    </row>
    <row r="2" spans="1:3" x14ac:dyDescent="0.25">
      <c r="A2" s="10">
        <v>814</v>
      </c>
      <c r="B2" s="10">
        <v>485</v>
      </c>
      <c r="C2" s="15">
        <f t="shared" ref="C2:C28" si="2">B2/A2</f>
        <v>0.59582309582309578</v>
      </c>
    </row>
    <row r="3" spans="1:3" x14ac:dyDescent="0.25">
      <c r="A3" s="10">
        <v>265</v>
      </c>
      <c r="B3" s="10">
        <v>265</v>
      </c>
      <c r="C3" s="15">
        <f t="shared" si="2"/>
        <v>1</v>
      </c>
    </row>
    <row r="4" spans="1:3" x14ac:dyDescent="0.25">
      <c r="A4" s="10">
        <v>167</v>
      </c>
      <c r="B4" s="10">
        <v>84</v>
      </c>
      <c r="C4" s="15">
        <f t="shared" si="2"/>
        <v>0.50299401197604787</v>
      </c>
    </row>
    <row r="5" spans="1:3" x14ac:dyDescent="0.25">
      <c r="A5" s="11">
        <v>161</v>
      </c>
      <c r="B5" s="10">
        <v>102</v>
      </c>
      <c r="C5" s="15">
        <f t="shared" si="2"/>
        <v>0.63354037267080743</v>
      </c>
    </row>
    <row r="6" spans="1:3" x14ac:dyDescent="0.25">
      <c r="A6" s="10">
        <v>624</v>
      </c>
      <c r="B6" s="10">
        <v>357</v>
      </c>
      <c r="C6" s="15">
        <f t="shared" si="2"/>
        <v>0.57211538461538458</v>
      </c>
    </row>
    <row r="7" spans="1:3" x14ac:dyDescent="0.25">
      <c r="A7" s="10">
        <v>391</v>
      </c>
      <c r="B7" s="10">
        <v>290</v>
      </c>
      <c r="C7" s="15">
        <f t="shared" si="2"/>
        <v>0.74168797953964194</v>
      </c>
    </row>
    <row r="8" spans="1:3" x14ac:dyDescent="0.25">
      <c r="A8" s="11">
        <v>112</v>
      </c>
      <c r="B8" s="10">
        <v>0</v>
      </c>
      <c r="C8" s="15">
        <f t="shared" si="2"/>
        <v>0</v>
      </c>
    </row>
    <row r="9" spans="1:3" x14ac:dyDescent="0.25">
      <c r="A9" s="10">
        <v>105</v>
      </c>
      <c r="B9" s="10">
        <v>105</v>
      </c>
      <c r="C9" s="15">
        <f t="shared" si="2"/>
        <v>1</v>
      </c>
    </row>
    <row r="10" spans="1:3" x14ac:dyDescent="0.25">
      <c r="A10" s="10">
        <v>234</v>
      </c>
      <c r="B10" s="10">
        <v>69</v>
      </c>
      <c r="C10" s="15">
        <f t="shared" si="2"/>
        <v>0.29487179487179488</v>
      </c>
    </row>
    <row r="11" spans="1:3" x14ac:dyDescent="0.25">
      <c r="A11" s="10">
        <v>241</v>
      </c>
      <c r="B11" s="10">
        <v>241</v>
      </c>
      <c r="C11" s="15">
        <f t="shared" si="2"/>
        <v>1</v>
      </c>
    </row>
    <row r="12" spans="1:3" x14ac:dyDescent="0.25">
      <c r="A12" s="10">
        <v>100</v>
      </c>
      <c r="B12" s="10">
        <v>0</v>
      </c>
      <c r="C12" s="15">
        <f t="shared" si="2"/>
        <v>0</v>
      </c>
    </row>
    <row r="13" spans="1:3" x14ac:dyDescent="0.25">
      <c r="A13" s="10">
        <v>342</v>
      </c>
      <c r="B13" s="10">
        <v>169</v>
      </c>
      <c r="C13" s="15">
        <f t="shared" si="2"/>
        <v>0.49415204678362573</v>
      </c>
    </row>
    <row r="14" spans="1:3" x14ac:dyDescent="0.25">
      <c r="A14" s="10">
        <v>430</v>
      </c>
      <c r="B14" s="10">
        <v>149</v>
      </c>
      <c r="C14" s="15">
        <f t="shared" si="2"/>
        <v>0.34651162790697676</v>
      </c>
    </row>
    <row r="15" spans="1:3" x14ac:dyDescent="0.25">
      <c r="A15" s="10">
        <v>203</v>
      </c>
      <c r="B15" s="10">
        <v>203</v>
      </c>
      <c r="C15" s="15">
        <f t="shared" si="2"/>
        <v>1</v>
      </c>
    </row>
    <row r="16" spans="1:3" x14ac:dyDescent="0.25">
      <c r="A16" s="10">
        <v>226</v>
      </c>
      <c r="B16" s="10">
        <v>14</v>
      </c>
      <c r="C16" s="15">
        <f t="shared" si="2"/>
        <v>6.1946902654867256E-2</v>
      </c>
    </row>
    <row r="17" spans="1:3" x14ac:dyDescent="0.25">
      <c r="A17" s="10"/>
      <c r="B17" s="10"/>
      <c r="C17" s="15" t="e">
        <f t="shared" si="2"/>
        <v>#DIV/0!</v>
      </c>
    </row>
    <row r="18" spans="1:3" x14ac:dyDescent="0.25">
      <c r="A18" s="10">
        <v>34</v>
      </c>
      <c r="B18" s="10">
        <v>0</v>
      </c>
      <c r="C18" s="15">
        <f t="shared" si="2"/>
        <v>0</v>
      </c>
    </row>
    <row r="19" spans="1:3" x14ac:dyDescent="0.25">
      <c r="A19" s="10">
        <v>116</v>
      </c>
      <c r="B19" s="10">
        <v>0</v>
      </c>
      <c r="C19" s="15">
        <f t="shared" si="2"/>
        <v>0</v>
      </c>
    </row>
    <row r="20" spans="1:3" x14ac:dyDescent="0.25">
      <c r="A20" s="10">
        <v>32</v>
      </c>
      <c r="B20" s="14">
        <v>0</v>
      </c>
      <c r="C20" s="15">
        <f t="shared" si="2"/>
        <v>0</v>
      </c>
    </row>
    <row r="21" spans="1:3" x14ac:dyDescent="0.25">
      <c r="A21" s="10">
        <v>22</v>
      </c>
      <c r="B21" s="10">
        <v>0</v>
      </c>
      <c r="C21" s="15">
        <f t="shared" si="2"/>
        <v>0</v>
      </c>
    </row>
    <row r="22" spans="1:3" x14ac:dyDescent="0.25">
      <c r="A22" s="10">
        <v>53</v>
      </c>
      <c r="B22" s="10">
        <v>0</v>
      </c>
      <c r="C22" s="15">
        <f t="shared" si="2"/>
        <v>0</v>
      </c>
    </row>
    <row r="23" spans="1:3" x14ac:dyDescent="0.25">
      <c r="A23" s="10">
        <v>34</v>
      </c>
      <c r="B23" s="10">
        <v>0</v>
      </c>
      <c r="C23" s="15">
        <f t="shared" si="2"/>
        <v>0</v>
      </c>
    </row>
    <row r="24" spans="1:3" x14ac:dyDescent="0.25">
      <c r="A24" s="10">
        <v>20</v>
      </c>
      <c r="B24" s="10">
        <v>0</v>
      </c>
      <c r="C24" s="15">
        <f t="shared" si="2"/>
        <v>0</v>
      </c>
    </row>
    <row r="25" spans="1:3" x14ac:dyDescent="0.25">
      <c r="A25" s="10">
        <v>23</v>
      </c>
      <c r="B25" s="10">
        <v>0</v>
      </c>
      <c r="C25" s="15">
        <f t="shared" si="2"/>
        <v>0</v>
      </c>
    </row>
    <row r="26" spans="1:3" x14ac:dyDescent="0.25">
      <c r="A26" s="10">
        <v>36</v>
      </c>
      <c r="B26" s="10">
        <v>36</v>
      </c>
      <c r="C26" s="15">
        <f t="shared" si="2"/>
        <v>1</v>
      </c>
    </row>
    <row r="27" spans="1:3" x14ac:dyDescent="0.25">
      <c r="A27" s="19">
        <v>21</v>
      </c>
      <c r="B27" s="10">
        <v>0</v>
      </c>
      <c r="C27" s="15">
        <f t="shared" si="2"/>
        <v>0</v>
      </c>
    </row>
    <row r="28" spans="1:3" x14ac:dyDescent="0.25">
      <c r="A28" s="21">
        <v>24</v>
      </c>
      <c r="B28" s="16">
        <v>0</v>
      </c>
      <c r="C28" s="15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2024-07-08T00:30:33Z</dcterms:modified>
</cp:coreProperties>
</file>